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9200" windowHeight="7410"/>
  </bookViews>
  <sheets>
    <sheet name="Számrendszerek" sheetId="1" r:id="rId1"/>
    <sheet name="Számítások" sheetId="3" r:id="rId2"/>
    <sheet name="Számrendszerek2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B2" i="4"/>
  <c r="P2" i="1"/>
  <c r="J2" i="1"/>
  <c r="H2" i="1"/>
  <c r="B2" i="1"/>
  <c r="A3" i="1"/>
  <c r="A3" i="3" s="1"/>
  <c r="M2" i="3" l="1"/>
  <c r="S2" i="3"/>
  <c r="F3" i="3"/>
  <c r="BP3" i="3"/>
  <c r="BI3" i="3"/>
  <c r="BB3" i="3"/>
  <c r="AU3" i="3"/>
  <c r="AN3" i="3"/>
  <c r="AI3" i="3"/>
  <c r="AD3" i="3"/>
  <c r="Y3" i="3"/>
  <c r="BP2" i="3"/>
  <c r="BI2" i="3"/>
  <c r="BB2" i="3"/>
  <c r="AN2" i="3"/>
  <c r="AI2" i="3"/>
  <c r="AD2" i="3"/>
  <c r="Y2" i="3"/>
  <c r="AU2" i="3"/>
  <c r="M3" i="3"/>
  <c r="S3" i="3"/>
  <c r="F2" i="3"/>
  <c r="AY3" i="3"/>
  <c r="BC3" i="3" s="1"/>
  <c r="V2" i="3"/>
  <c r="W2" i="3" s="1"/>
  <c r="X2" i="3" s="1"/>
  <c r="P2" i="3"/>
  <c r="T2" i="3" s="1"/>
  <c r="BM3" i="3"/>
  <c r="BQ3" i="3" s="1"/>
  <c r="J3" i="3"/>
  <c r="N3" i="3" s="1"/>
  <c r="BM2" i="3"/>
  <c r="BN2" i="3" s="1"/>
  <c r="BO2" i="3" s="1"/>
  <c r="BF2" i="3"/>
  <c r="BG2" i="3" s="1"/>
  <c r="BH2" i="3" s="1"/>
  <c r="AR3" i="3"/>
  <c r="AS3" i="3" s="1"/>
  <c r="AT3" i="3" s="1"/>
  <c r="AK3" i="3"/>
  <c r="AL3" i="3" s="1"/>
  <c r="AM3" i="3" s="1"/>
  <c r="AF3" i="3"/>
  <c r="AG3" i="3" s="1"/>
  <c r="AH3" i="3" s="1"/>
  <c r="AA3" i="3"/>
  <c r="AB3" i="3" s="1"/>
  <c r="AC3" i="3" s="1"/>
  <c r="J2" i="3"/>
  <c r="K2" i="3" s="1"/>
  <c r="L2" i="3" s="1"/>
  <c r="K3" i="3"/>
  <c r="O3" i="3" s="1"/>
  <c r="P3" i="3"/>
  <c r="T3" i="3" s="1"/>
  <c r="V3" i="3"/>
  <c r="W3" i="3" s="1"/>
  <c r="X3" i="3" s="1"/>
  <c r="AA2" i="3"/>
  <c r="AE2" i="3" s="1"/>
  <c r="AF2" i="3"/>
  <c r="AG2" i="3" s="1"/>
  <c r="AH2" i="3" s="1"/>
  <c r="AK2" i="3"/>
  <c r="AO2" i="3" s="1"/>
  <c r="AR2" i="3"/>
  <c r="AS2" i="3" s="1"/>
  <c r="AT2" i="3" s="1"/>
  <c r="AY2" i="3"/>
  <c r="AZ2" i="3" s="1"/>
  <c r="BA2" i="3" s="1"/>
  <c r="BF3" i="3"/>
  <c r="BG3" i="3" s="1"/>
  <c r="BH3" i="3" s="1"/>
  <c r="B3" i="3"/>
  <c r="G3" i="3" s="1"/>
  <c r="B2" i="3"/>
  <c r="G2" i="3" s="1"/>
  <c r="P3" i="1"/>
  <c r="J3" i="1"/>
  <c r="H3" i="1"/>
  <c r="B3" i="1"/>
  <c r="A3" i="4"/>
  <c r="Q2" i="3" l="1"/>
  <c r="R2" i="3" s="1"/>
  <c r="BN3" i="3"/>
  <c r="BO3" i="3" s="1"/>
  <c r="AZ3" i="3"/>
  <c r="BA3" i="3" s="1"/>
  <c r="AL2" i="3"/>
  <c r="AM2" i="3" s="1"/>
  <c r="AB2" i="3"/>
  <c r="AC2" i="3" s="1"/>
  <c r="L3" i="3"/>
  <c r="Q3" i="3"/>
  <c r="Z2" i="3"/>
  <c r="AJ2" i="3"/>
  <c r="Z3" i="3"/>
  <c r="AE3" i="3"/>
  <c r="AJ3" i="3"/>
  <c r="AO3" i="3"/>
  <c r="AV3" i="3"/>
  <c r="BJ3" i="3"/>
  <c r="O2" i="3"/>
  <c r="AV2" i="3"/>
  <c r="BC2" i="3"/>
  <c r="BJ2" i="3"/>
  <c r="BQ2" i="3"/>
  <c r="N2" i="3"/>
  <c r="U2" i="3"/>
  <c r="C2" i="3"/>
  <c r="H2" i="3" s="1"/>
  <c r="C3" i="3"/>
  <c r="H3" i="3" s="1"/>
  <c r="D2" i="3"/>
  <c r="I2" i="3" s="1"/>
  <c r="D3" i="3"/>
  <c r="I3" i="3" s="1"/>
  <c r="B3" i="4"/>
  <c r="D3" i="4"/>
  <c r="F3" i="4"/>
  <c r="H3" i="4"/>
  <c r="J3" i="4"/>
  <c r="L3" i="4"/>
  <c r="N3" i="4"/>
  <c r="P3" i="4"/>
  <c r="C3" i="4"/>
  <c r="E3" i="4"/>
  <c r="G3" i="4"/>
  <c r="I3" i="4"/>
  <c r="K3" i="4"/>
  <c r="M3" i="4"/>
  <c r="O3" i="4"/>
  <c r="A4" i="4"/>
  <c r="AP2" i="3"/>
  <c r="AW2" i="3"/>
  <c r="BK2" i="3"/>
  <c r="BD2" i="3"/>
  <c r="BR2" i="3"/>
  <c r="U3" i="3" l="1"/>
  <c r="R3" i="3"/>
  <c r="BS2" i="3"/>
  <c r="O2" i="1" s="1"/>
  <c r="AQ2" i="3"/>
  <c r="K2" i="1" s="1"/>
  <c r="BL2" i="3"/>
  <c r="N2" i="1" s="1"/>
  <c r="E3" i="3"/>
  <c r="E2" i="3"/>
  <c r="C4" i="4"/>
  <c r="E4" i="4"/>
  <c r="G4" i="4"/>
  <c r="I4" i="4"/>
  <c r="K4" i="4"/>
  <c r="M4" i="4"/>
  <c r="O4" i="4"/>
  <c r="B4" i="4"/>
  <c r="D4" i="4"/>
  <c r="F4" i="4"/>
  <c r="H4" i="4"/>
  <c r="J4" i="4"/>
  <c r="L4" i="4"/>
  <c r="N4" i="4"/>
  <c r="P4" i="4"/>
  <c r="A5" i="4"/>
  <c r="E2" i="1"/>
  <c r="BE2" i="3"/>
  <c r="M2" i="1" s="1"/>
  <c r="AX2" i="3"/>
  <c r="L2" i="1" s="1"/>
  <c r="I2" i="1"/>
  <c r="F2" i="1"/>
  <c r="G2" i="1"/>
  <c r="C2" i="1" l="1"/>
  <c r="B5" i="4"/>
  <c r="D5" i="4"/>
  <c r="F5" i="4"/>
  <c r="H5" i="4"/>
  <c r="J5" i="4"/>
  <c r="L5" i="4"/>
  <c r="N5" i="4"/>
  <c r="P5" i="4"/>
  <c r="C5" i="4"/>
  <c r="E5" i="4"/>
  <c r="G5" i="4"/>
  <c r="I5" i="4"/>
  <c r="K5" i="4"/>
  <c r="M5" i="4"/>
  <c r="O5" i="4"/>
  <c r="A6" i="4"/>
  <c r="A4" i="1"/>
  <c r="A4" i="3" s="1"/>
  <c r="D2" i="1"/>
  <c r="BP4" i="3" l="1"/>
  <c r="BI4" i="3"/>
  <c r="BB4" i="3"/>
  <c r="AU4" i="3"/>
  <c r="AN4" i="3"/>
  <c r="AI4" i="3"/>
  <c r="AD4" i="3"/>
  <c r="Y4" i="3"/>
  <c r="S4" i="3"/>
  <c r="M4" i="3"/>
  <c r="F4" i="3"/>
  <c r="AF4" i="3"/>
  <c r="AG4" i="3" s="1"/>
  <c r="AH4" i="3" s="1"/>
  <c r="AA4" i="3"/>
  <c r="AB4" i="3" s="1"/>
  <c r="AC4" i="3" s="1"/>
  <c r="V4" i="3"/>
  <c r="W4" i="3" s="1"/>
  <c r="X4" i="3" s="1"/>
  <c r="AR4" i="3"/>
  <c r="AS4" i="3" s="1"/>
  <c r="AT4" i="3" s="1"/>
  <c r="AK4" i="3"/>
  <c r="AL4" i="3" s="1"/>
  <c r="AM4" i="3" s="1"/>
  <c r="P4" i="3"/>
  <c r="Q4" i="3" s="1"/>
  <c r="R4" i="3" s="1"/>
  <c r="J4" i="3"/>
  <c r="K4" i="3" s="1"/>
  <c r="L4" i="3" s="1"/>
  <c r="BM4" i="3"/>
  <c r="BN4" i="3" s="1"/>
  <c r="BO4" i="3" s="1"/>
  <c r="BF4" i="3"/>
  <c r="BG4" i="3" s="1"/>
  <c r="BH4" i="3" s="1"/>
  <c r="AY4" i="3"/>
  <c r="AZ4" i="3" s="1"/>
  <c r="BA4" i="3" s="1"/>
  <c r="B4" i="3"/>
  <c r="G4" i="3" s="1"/>
  <c r="P4" i="1"/>
  <c r="J4" i="1"/>
  <c r="H4" i="1"/>
  <c r="B4" i="1"/>
  <c r="C6" i="4"/>
  <c r="E6" i="4"/>
  <c r="G6" i="4"/>
  <c r="I6" i="4"/>
  <c r="K6" i="4"/>
  <c r="M6" i="4"/>
  <c r="O6" i="4"/>
  <c r="B6" i="4"/>
  <c r="D6" i="4"/>
  <c r="F6" i="4"/>
  <c r="H6" i="4"/>
  <c r="J6" i="4"/>
  <c r="L6" i="4"/>
  <c r="N6" i="4"/>
  <c r="P6" i="4"/>
  <c r="A7" i="4"/>
  <c r="BR3" i="3"/>
  <c r="BK3" i="3"/>
  <c r="BD3" i="3"/>
  <c r="AW3" i="3"/>
  <c r="AP3" i="3"/>
  <c r="A5" i="1"/>
  <c r="A5" i="3" s="1"/>
  <c r="O4" i="3" l="1"/>
  <c r="T4" i="3"/>
  <c r="BP5" i="3"/>
  <c r="BI5" i="3"/>
  <c r="BB5" i="3"/>
  <c r="AU5" i="3"/>
  <c r="AN5" i="3"/>
  <c r="AI5" i="3"/>
  <c r="AD5" i="3"/>
  <c r="Y5" i="3"/>
  <c r="S5" i="3"/>
  <c r="M5" i="3"/>
  <c r="N4" i="3"/>
  <c r="U4" i="3"/>
  <c r="Z4" i="3"/>
  <c r="AE4" i="3"/>
  <c r="AJ4" i="3"/>
  <c r="AO4" i="3"/>
  <c r="AV4" i="3"/>
  <c r="BC4" i="3"/>
  <c r="BJ4" i="3"/>
  <c r="BQ4" i="3"/>
  <c r="F5" i="3"/>
  <c r="J5" i="3"/>
  <c r="K5" i="3" s="1"/>
  <c r="L5" i="3" s="1"/>
  <c r="BM5" i="3"/>
  <c r="BN5" i="3" s="1"/>
  <c r="BO5" i="3" s="1"/>
  <c r="AY5" i="3"/>
  <c r="AZ5" i="3" s="1"/>
  <c r="BA5" i="3" s="1"/>
  <c r="AR5" i="3"/>
  <c r="AS5" i="3" s="1"/>
  <c r="AT5" i="3" s="1"/>
  <c r="AK5" i="3"/>
  <c r="AL5" i="3" s="1"/>
  <c r="AM5" i="3" s="1"/>
  <c r="AF5" i="3"/>
  <c r="AG5" i="3" s="1"/>
  <c r="AH5" i="3" s="1"/>
  <c r="AA5" i="3"/>
  <c r="AB5" i="3" s="1"/>
  <c r="AC5" i="3" s="1"/>
  <c r="P5" i="3"/>
  <c r="Q5" i="3" s="1"/>
  <c r="R5" i="3" s="1"/>
  <c r="V5" i="3"/>
  <c r="W5" i="3" s="1"/>
  <c r="X5" i="3" s="1"/>
  <c r="BF5" i="3"/>
  <c r="BG5" i="3" s="1"/>
  <c r="BH5" i="3" s="1"/>
  <c r="B5" i="3"/>
  <c r="G5" i="3" s="1"/>
  <c r="C4" i="3"/>
  <c r="H4" i="3" s="1"/>
  <c r="P5" i="1"/>
  <c r="J5" i="1"/>
  <c r="H5" i="1"/>
  <c r="B5" i="1"/>
  <c r="B7" i="4"/>
  <c r="D7" i="4"/>
  <c r="F7" i="4"/>
  <c r="H7" i="4"/>
  <c r="J7" i="4"/>
  <c r="L7" i="4"/>
  <c r="N7" i="4"/>
  <c r="P7" i="4"/>
  <c r="C7" i="4"/>
  <c r="E7" i="4"/>
  <c r="G7" i="4"/>
  <c r="I7" i="4"/>
  <c r="K7" i="4"/>
  <c r="M7" i="4"/>
  <c r="O7" i="4"/>
  <c r="A8" i="4"/>
  <c r="BR4" i="3"/>
  <c r="BK4" i="3"/>
  <c r="BD4" i="3"/>
  <c r="AW4" i="3"/>
  <c r="AP4" i="3"/>
  <c r="AQ3" i="3"/>
  <c r="K3" i="1" s="1"/>
  <c r="AX3" i="3"/>
  <c r="L3" i="1" s="1"/>
  <c r="BE3" i="3"/>
  <c r="M3" i="1" s="1"/>
  <c r="BL3" i="3"/>
  <c r="N3" i="1" s="1"/>
  <c r="BS3" i="3"/>
  <c r="O3" i="1" s="1"/>
  <c r="F3" i="1"/>
  <c r="G3" i="1"/>
  <c r="I3" i="1"/>
  <c r="A6" i="1"/>
  <c r="A6" i="3" s="1"/>
  <c r="O5" i="3" l="1"/>
  <c r="T5" i="3"/>
  <c r="BP6" i="3"/>
  <c r="BI6" i="3"/>
  <c r="BB6" i="3"/>
  <c r="AU6" i="3"/>
  <c r="AN6" i="3"/>
  <c r="AI6" i="3"/>
  <c r="AD6" i="3"/>
  <c r="Y6" i="3"/>
  <c r="S6" i="3"/>
  <c r="M6" i="3"/>
  <c r="N5" i="3"/>
  <c r="U5" i="3"/>
  <c r="Z5" i="3"/>
  <c r="AE5" i="3"/>
  <c r="AJ5" i="3"/>
  <c r="AO5" i="3"/>
  <c r="AV5" i="3"/>
  <c r="BC5" i="3"/>
  <c r="BJ5" i="3"/>
  <c r="BQ5" i="3"/>
  <c r="F6" i="3"/>
  <c r="V6" i="3"/>
  <c r="W6" i="3" s="1"/>
  <c r="X6" i="3" s="1"/>
  <c r="P6" i="3"/>
  <c r="Q6" i="3" s="1"/>
  <c r="R6" i="3" s="1"/>
  <c r="BM6" i="3"/>
  <c r="BN6" i="3" s="1"/>
  <c r="BO6" i="3" s="1"/>
  <c r="BF6" i="3"/>
  <c r="BG6" i="3" s="1"/>
  <c r="BH6" i="3" s="1"/>
  <c r="AY6" i="3"/>
  <c r="AZ6" i="3" s="1"/>
  <c r="BA6" i="3" s="1"/>
  <c r="J6" i="3"/>
  <c r="K6" i="3" s="1"/>
  <c r="L6" i="3" s="1"/>
  <c r="AA6" i="3"/>
  <c r="AB6" i="3" s="1"/>
  <c r="AC6" i="3" s="1"/>
  <c r="AK6" i="3"/>
  <c r="AL6" i="3" s="1"/>
  <c r="AM6" i="3" s="1"/>
  <c r="AF6" i="3"/>
  <c r="AG6" i="3" s="1"/>
  <c r="AH6" i="3" s="1"/>
  <c r="AR6" i="3"/>
  <c r="AS6" i="3" s="1"/>
  <c r="AT6" i="3" s="1"/>
  <c r="B6" i="3"/>
  <c r="G6" i="3" s="1"/>
  <c r="D4" i="3"/>
  <c r="I4" i="3" s="1"/>
  <c r="C5" i="3"/>
  <c r="H5" i="3" s="1"/>
  <c r="B6" i="1"/>
  <c r="P6" i="1"/>
  <c r="J6" i="1"/>
  <c r="H6" i="1"/>
  <c r="C8" i="4"/>
  <c r="E8" i="4"/>
  <c r="G8" i="4"/>
  <c r="I8" i="4"/>
  <c r="K8" i="4"/>
  <c r="M8" i="4"/>
  <c r="O8" i="4"/>
  <c r="B8" i="4"/>
  <c r="D8" i="4"/>
  <c r="F8" i="4"/>
  <c r="H8" i="4"/>
  <c r="J8" i="4"/>
  <c r="L8" i="4"/>
  <c r="N8" i="4"/>
  <c r="P8" i="4"/>
  <c r="A9" i="4"/>
  <c r="BE4" i="3"/>
  <c r="M4" i="1" s="1"/>
  <c r="AX4" i="3"/>
  <c r="L4" i="1" s="1"/>
  <c r="BR5" i="3"/>
  <c r="BK5" i="3"/>
  <c r="BD5" i="3"/>
  <c r="AW5" i="3"/>
  <c r="AP5" i="3"/>
  <c r="E3" i="1"/>
  <c r="AQ4" i="3"/>
  <c r="K4" i="1" s="1"/>
  <c r="BL4" i="3"/>
  <c r="N4" i="1" s="1"/>
  <c r="BS4" i="3"/>
  <c r="O4" i="1" s="1"/>
  <c r="G4" i="1"/>
  <c r="F4" i="1"/>
  <c r="I4" i="1"/>
  <c r="D3" i="1"/>
  <c r="A7" i="1"/>
  <c r="A7" i="3" s="1"/>
  <c r="O6" i="3" l="1"/>
  <c r="T6" i="3"/>
  <c r="U6" i="3"/>
  <c r="Z6" i="3"/>
  <c r="AE6" i="3"/>
  <c r="AJ6" i="3"/>
  <c r="BP7" i="3"/>
  <c r="BI7" i="3"/>
  <c r="BB7" i="3"/>
  <c r="AU7" i="3"/>
  <c r="AN7" i="3"/>
  <c r="AI7" i="3"/>
  <c r="AD7" i="3"/>
  <c r="Y7" i="3"/>
  <c r="S7" i="3"/>
  <c r="M7" i="3"/>
  <c r="N6" i="3"/>
  <c r="AO6" i="3"/>
  <c r="AV6" i="3"/>
  <c r="BC6" i="3"/>
  <c r="BJ6" i="3"/>
  <c r="BQ6" i="3"/>
  <c r="F7" i="3"/>
  <c r="BF7" i="3"/>
  <c r="BG7" i="3" s="1"/>
  <c r="BH7" i="3" s="1"/>
  <c r="J7" i="3"/>
  <c r="K7" i="3" s="1"/>
  <c r="L7" i="3" s="1"/>
  <c r="AR7" i="3"/>
  <c r="AS7" i="3" s="1"/>
  <c r="AT7" i="3" s="1"/>
  <c r="AK7" i="3"/>
  <c r="AL7" i="3" s="1"/>
  <c r="AM7" i="3" s="1"/>
  <c r="AF7" i="3"/>
  <c r="AG7" i="3" s="1"/>
  <c r="AH7" i="3" s="1"/>
  <c r="AA7" i="3"/>
  <c r="AB7" i="3" s="1"/>
  <c r="AC7" i="3" s="1"/>
  <c r="P7" i="3"/>
  <c r="Q7" i="3" s="1"/>
  <c r="R7" i="3" s="1"/>
  <c r="V7" i="3"/>
  <c r="W7" i="3" s="1"/>
  <c r="X7" i="3" s="1"/>
  <c r="BM7" i="3"/>
  <c r="BN7" i="3" s="1"/>
  <c r="BO7" i="3" s="1"/>
  <c r="AY7" i="3"/>
  <c r="AZ7" i="3" s="1"/>
  <c r="BA7" i="3" s="1"/>
  <c r="B7" i="3"/>
  <c r="G7" i="3" s="1"/>
  <c r="D5" i="3"/>
  <c r="I5" i="3" s="1"/>
  <c r="E4" i="3"/>
  <c r="C6" i="3"/>
  <c r="H6" i="3" s="1"/>
  <c r="C3" i="1"/>
  <c r="P7" i="1"/>
  <c r="J7" i="1"/>
  <c r="H7" i="1"/>
  <c r="B7" i="1"/>
  <c r="B9" i="4"/>
  <c r="D9" i="4"/>
  <c r="F9" i="4"/>
  <c r="H9" i="4"/>
  <c r="J9" i="4"/>
  <c r="L9" i="4"/>
  <c r="N9" i="4"/>
  <c r="P9" i="4"/>
  <c r="C9" i="4"/>
  <c r="E9" i="4"/>
  <c r="G9" i="4"/>
  <c r="I9" i="4"/>
  <c r="K9" i="4"/>
  <c r="M9" i="4"/>
  <c r="O9" i="4"/>
  <c r="A10" i="4"/>
  <c r="BR6" i="3"/>
  <c r="BD6" i="3"/>
  <c r="BK6" i="3"/>
  <c r="AW6" i="3"/>
  <c r="AP6" i="3"/>
  <c r="E4" i="1"/>
  <c r="AQ5" i="3"/>
  <c r="K5" i="1" s="1"/>
  <c r="AX5" i="3"/>
  <c r="L5" i="1" s="1"/>
  <c r="BE5" i="3"/>
  <c r="M5" i="1" s="1"/>
  <c r="BL5" i="3"/>
  <c r="N5" i="1" s="1"/>
  <c r="BS5" i="3"/>
  <c r="O5" i="1" s="1"/>
  <c r="F5" i="1"/>
  <c r="G5" i="1"/>
  <c r="I5" i="1"/>
  <c r="D4" i="1"/>
  <c r="A8" i="1"/>
  <c r="A8" i="3" s="1"/>
  <c r="O7" i="3" l="1"/>
  <c r="T7" i="3"/>
  <c r="BP8" i="3"/>
  <c r="BI8" i="3"/>
  <c r="BB8" i="3"/>
  <c r="AU8" i="3"/>
  <c r="AN8" i="3"/>
  <c r="AI8" i="3"/>
  <c r="AD8" i="3"/>
  <c r="Y8" i="3"/>
  <c r="S8" i="3"/>
  <c r="M8" i="3"/>
  <c r="N7" i="3"/>
  <c r="U7" i="3"/>
  <c r="Z7" i="3"/>
  <c r="AE7" i="3"/>
  <c r="AJ7" i="3"/>
  <c r="AO7" i="3"/>
  <c r="AV7" i="3"/>
  <c r="BC7" i="3"/>
  <c r="BJ7" i="3"/>
  <c r="BQ7" i="3"/>
  <c r="F8" i="3"/>
  <c r="AA8" i="3"/>
  <c r="AB8" i="3" s="1"/>
  <c r="AC8" i="3" s="1"/>
  <c r="AR8" i="3"/>
  <c r="AS8" i="3" s="1"/>
  <c r="AT8" i="3" s="1"/>
  <c r="P8" i="3"/>
  <c r="Q8" i="3" s="1"/>
  <c r="R8" i="3" s="1"/>
  <c r="AK8" i="3"/>
  <c r="AL8" i="3" s="1"/>
  <c r="AM8" i="3" s="1"/>
  <c r="AF8" i="3"/>
  <c r="AG8" i="3" s="1"/>
  <c r="AH8" i="3" s="1"/>
  <c r="V8" i="3"/>
  <c r="W8" i="3" s="1"/>
  <c r="X8" i="3" s="1"/>
  <c r="J8" i="3"/>
  <c r="K8" i="3" s="1"/>
  <c r="L8" i="3" s="1"/>
  <c r="BM8" i="3"/>
  <c r="BN8" i="3" s="1"/>
  <c r="BO8" i="3" s="1"/>
  <c r="BF8" i="3"/>
  <c r="BG8" i="3" s="1"/>
  <c r="BH8" i="3" s="1"/>
  <c r="AY8" i="3"/>
  <c r="AZ8" i="3" s="1"/>
  <c r="BA8" i="3" s="1"/>
  <c r="B8" i="3"/>
  <c r="G8" i="3" s="1"/>
  <c r="D6" i="3"/>
  <c r="I6" i="3" s="1"/>
  <c r="E5" i="3"/>
  <c r="C7" i="3"/>
  <c r="H7" i="3" s="1"/>
  <c r="C4" i="1"/>
  <c r="P8" i="1"/>
  <c r="J8" i="1"/>
  <c r="H8" i="1"/>
  <c r="B8" i="1"/>
  <c r="C10" i="4"/>
  <c r="E10" i="4"/>
  <c r="G10" i="4"/>
  <c r="I10" i="4"/>
  <c r="K10" i="4"/>
  <c r="M10" i="4"/>
  <c r="O10" i="4"/>
  <c r="B10" i="4"/>
  <c r="D10" i="4"/>
  <c r="F10" i="4"/>
  <c r="H10" i="4"/>
  <c r="J10" i="4"/>
  <c r="L10" i="4"/>
  <c r="N10" i="4"/>
  <c r="P10" i="4"/>
  <c r="A11" i="4"/>
  <c r="BL6" i="3"/>
  <c r="N6" i="1" s="1"/>
  <c r="BS6" i="3"/>
  <c r="O6" i="1" s="1"/>
  <c r="BE6" i="3"/>
  <c r="M6" i="1" s="1"/>
  <c r="BR7" i="3"/>
  <c r="BK7" i="3"/>
  <c r="BD7" i="3"/>
  <c r="AW7" i="3"/>
  <c r="AP7" i="3"/>
  <c r="E5" i="1"/>
  <c r="AQ6" i="3"/>
  <c r="K6" i="1" s="1"/>
  <c r="AX6" i="3"/>
  <c r="L6" i="1" s="1"/>
  <c r="F6" i="1"/>
  <c r="G6" i="1"/>
  <c r="I6" i="1"/>
  <c r="D5" i="1"/>
  <c r="A9" i="1"/>
  <c r="A9" i="3" s="1"/>
  <c r="BP9" i="3" l="1"/>
  <c r="BI9" i="3"/>
  <c r="BB9" i="3"/>
  <c r="AU9" i="3"/>
  <c r="AN9" i="3"/>
  <c r="AI9" i="3"/>
  <c r="AD9" i="3"/>
  <c r="Y9" i="3"/>
  <c r="S9" i="3"/>
  <c r="M9" i="3"/>
  <c r="O8" i="3"/>
  <c r="T8" i="3"/>
  <c r="N8" i="3"/>
  <c r="U8" i="3"/>
  <c r="Z8" i="3"/>
  <c r="AE8" i="3"/>
  <c r="AJ8" i="3"/>
  <c r="AO8" i="3"/>
  <c r="AV8" i="3"/>
  <c r="BC8" i="3"/>
  <c r="BJ8" i="3"/>
  <c r="BQ8" i="3"/>
  <c r="F9" i="3"/>
  <c r="J9" i="3"/>
  <c r="K9" i="3" s="1"/>
  <c r="L9" i="3" s="1"/>
  <c r="BF9" i="3"/>
  <c r="BG9" i="3" s="1"/>
  <c r="BH9" i="3" s="1"/>
  <c r="AR9" i="3"/>
  <c r="AS9" i="3" s="1"/>
  <c r="AT9" i="3" s="1"/>
  <c r="AK9" i="3"/>
  <c r="AL9" i="3" s="1"/>
  <c r="AM9" i="3" s="1"/>
  <c r="AF9" i="3"/>
  <c r="AG9" i="3" s="1"/>
  <c r="AH9" i="3" s="1"/>
  <c r="AA9" i="3"/>
  <c r="AB9" i="3" s="1"/>
  <c r="AC9" i="3" s="1"/>
  <c r="P9" i="3"/>
  <c r="Q9" i="3" s="1"/>
  <c r="R9" i="3" s="1"/>
  <c r="V9" i="3"/>
  <c r="W9" i="3" s="1"/>
  <c r="X9" i="3" s="1"/>
  <c r="BM9" i="3"/>
  <c r="BN9" i="3" s="1"/>
  <c r="BO9" i="3" s="1"/>
  <c r="AY9" i="3"/>
  <c r="AZ9" i="3" s="1"/>
  <c r="BA9" i="3" s="1"/>
  <c r="B9" i="3"/>
  <c r="G9" i="3" s="1"/>
  <c r="D7" i="3"/>
  <c r="I7" i="3" s="1"/>
  <c r="E6" i="3"/>
  <c r="C8" i="3"/>
  <c r="H8" i="3" s="1"/>
  <c r="C5" i="1"/>
  <c r="P9" i="1"/>
  <c r="J9" i="1"/>
  <c r="H9" i="1"/>
  <c r="B9" i="1"/>
  <c r="B11" i="4"/>
  <c r="D11" i="4"/>
  <c r="F11" i="4"/>
  <c r="H11" i="4"/>
  <c r="J11" i="4"/>
  <c r="L11" i="4"/>
  <c r="N11" i="4"/>
  <c r="P11" i="4"/>
  <c r="C11" i="4"/>
  <c r="E11" i="4"/>
  <c r="G11" i="4"/>
  <c r="I11" i="4"/>
  <c r="K11" i="4"/>
  <c r="M11" i="4"/>
  <c r="O11" i="4"/>
  <c r="A12" i="4"/>
  <c r="BR8" i="3"/>
  <c r="BK8" i="3"/>
  <c r="BD8" i="3"/>
  <c r="AW8" i="3"/>
  <c r="AP8" i="3"/>
  <c r="E6" i="1"/>
  <c r="AQ7" i="3"/>
  <c r="K7" i="1" s="1"/>
  <c r="AX7" i="3"/>
  <c r="L7" i="1" s="1"/>
  <c r="BE7" i="3"/>
  <c r="M7" i="1" s="1"/>
  <c r="BL7" i="3"/>
  <c r="N7" i="1" s="1"/>
  <c r="BS7" i="3"/>
  <c r="O7" i="1" s="1"/>
  <c r="F7" i="1"/>
  <c r="G7" i="1"/>
  <c r="I7" i="1"/>
  <c r="D6" i="1"/>
  <c r="A10" i="1"/>
  <c r="A10" i="3" s="1"/>
  <c r="O9" i="3" l="1"/>
  <c r="T9" i="3"/>
  <c r="BP10" i="3"/>
  <c r="BI10" i="3"/>
  <c r="BB10" i="3"/>
  <c r="AU10" i="3"/>
  <c r="AN10" i="3"/>
  <c r="AI10" i="3"/>
  <c r="AD10" i="3"/>
  <c r="Y10" i="3"/>
  <c r="S10" i="3"/>
  <c r="M10" i="3"/>
  <c r="N9" i="3"/>
  <c r="U9" i="3"/>
  <c r="Z9" i="3"/>
  <c r="AE9" i="3"/>
  <c r="AJ9" i="3"/>
  <c r="AO9" i="3"/>
  <c r="AV9" i="3"/>
  <c r="BC9" i="3"/>
  <c r="BJ9" i="3"/>
  <c r="BQ9" i="3"/>
  <c r="F10" i="3"/>
  <c r="P10" i="3"/>
  <c r="Q10" i="3" s="1"/>
  <c r="R10" i="3" s="1"/>
  <c r="V10" i="3"/>
  <c r="W10" i="3" s="1"/>
  <c r="X10" i="3" s="1"/>
  <c r="BM10" i="3"/>
  <c r="BN10" i="3" s="1"/>
  <c r="BO10" i="3" s="1"/>
  <c r="BF10" i="3"/>
  <c r="BG10" i="3" s="1"/>
  <c r="BH10" i="3" s="1"/>
  <c r="AY10" i="3"/>
  <c r="AZ10" i="3" s="1"/>
  <c r="BA10" i="3" s="1"/>
  <c r="J10" i="3"/>
  <c r="K10" i="3" s="1"/>
  <c r="L10" i="3" s="1"/>
  <c r="AF10" i="3"/>
  <c r="AG10" i="3" s="1"/>
  <c r="AH10" i="3" s="1"/>
  <c r="AR10" i="3"/>
  <c r="AS10" i="3" s="1"/>
  <c r="AT10" i="3" s="1"/>
  <c r="AA10" i="3"/>
  <c r="AB10" i="3" s="1"/>
  <c r="AC10" i="3" s="1"/>
  <c r="AK10" i="3"/>
  <c r="AL10" i="3" s="1"/>
  <c r="AM10" i="3" s="1"/>
  <c r="B10" i="3"/>
  <c r="G10" i="3" s="1"/>
  <c r="D8" i="3"/>
  <c r="I8" i="3" s="1"/>
  <c r="E7" i="3"/>
  <c r="C9" i="3"/>
  <c r="H9" i="3" s="1"/>
  <c r="C6" i="1"/>
  <c r="B10" i="1"/>
  <c r="P10" i="1"/>
  <c r="J10" i="1"/>
  <c r="H10" i="1"/>
  <c r="C12" i="4"/>
  <c r="E12" i="4"/>
  <c r="G12" i="4"/>
  <c r="I12" i="4"/>
  <c r="K12" i="4"/>
  <c r="M12" i="4"/>
  <c r="O12" i="4"/>
  <c r="B12" i="4"/>
  <c r="D12" i="4"/>
  <c r="F12" i="4"/>
  <c r="H12" i="4"/>
  <c r="J12" i="4"/>
  <c r="L12" i="4"/>
  <c r="N12" i="4"/>
  <c r="P12" i="4"/>
  <c r="A13" i="4"/>
  <c r="BR9" i="3"/>
  <c r="BK9" i="3"/>
  <c r="BD9" i="3"/>
  <c r="AW9" i="3"/>
  <c r="AP9" i="3"/>
  <c r="E7" i="1"/>
  <c r="BE8" i="3"/>
  <c r="M8" i="1" s="1"/>
  <c r="AX8" i="3"/>
  <c r="L8" i="1" s="1"/>
  <c r="AQ8" i="3"/>
  <c r="K8" i="1" s="1"/>
  <c r="BL8" i="3"/>
  <c r="N8" i="1" s="1"/>
  <c r="BS8" i="3"/>
  <c r="O8" i="1" s="1"/>
  <c r="I8" i="1"/>
  <c r="G8" i="1"/>
  <c r="F8" i="1"/>
  <c r="D7" i="1"/>
  <c r="A11" i="1"/>
  <c r="A11" i="3" s="1"/>
  <c r="BP11" i="3" l="1"/>
  <c r="BI11" i="3"/>
  <c r="BB11" i="3"/>
  <c r="AU11" i="3"/>
  <c r="AN11" i="3"/>
  <c r="AI11" i="3"/>
  <c r="AD11" i="3"/>
  <c r="Y11" i="3"/>
  <c r="S11" i="3"/>
  <c r="M11" i="3"/>
  <c r="O10" i="3"/>
  <c r="T10" i="3"/>
  <c r="U10" i="3"/>
  <c r="Z10" i="3"/>
  <c r="AE10" i="3"/>
  <c r="AJ10" i="3"/>
  <c r="N10" i="3"/>
  <c r="AO10" i="3"/>
  <c r="AV10" i="3"/>
  <c r="BC10" i="3"/>
  <c r="BJ10" i="3"/>
  <c r="BQ10" i="3"/>
  <c r="F11" i="3"/>
  <c r="J11" i="3"/>
  <c r="K11" i="3" s="1"/>
  <c r="L11" i="3" s="1"/>
  <c r="BM11" i="3"/>
  <c r="BN11" i="3" s="1"/>
  <c r="BO11" i="3" s="1"/>
  <c r="AY11" i="3"/>
  <c r="AZ11" i="3" s="1"/>
  <c r="BA11" i="3" s="1"/>
  <c r="AR11" i="3"/>
  <c r="AS11" i="3" s="1"/>
  <c r="AT11" i="3" s="1"/>
  <c r="AK11" i="3"/>
  <c r="AL11" i="3" s="1"/>
  <c r="AM11" i="3" s="1"/>
  <c r="AF11" i="3"/>
  <c r="AG11" i="3" s="1"/>
  <c r="AH11" i="3" s="1"/>
  <c r="AA11" i="3"/>
  <c r="AB11" i="3" s="1"/>
  <c r="AC11" i="3" s="1"/>
  <c r="P11" i="3"/>
  <c r="Q11" i="3" s="1"/>
  <c r="R11" i="3" s="1"/>
  <c r="BF11" i="3"/>
  <c r="BG11" i="3" s="1"/>
  <c r="BH11" i="3" s="1"/>
  <c r="V11" i="3"/>
  <c r="W11" i="3" s="1"/>
  <c r="X11" i="3" s="1"/>
  <c r="B11" i="3"/>
  <c r="G11" i="3" s="1"/>
  <c r="D9" i="3"/>
  <c r="I9" i="3" s="1"/>
  <c r="E8" i="3"/>
  <c r="C10" i="3"/>
  <c r="H10" i="3" s="1"/>
  <c r="C7" i="1"/>
  <c r="P11" i="1"/>
  <c r="J11" i="1"/>
  <c r="H11" i="1"/>
  <c r="B11" i="1"/>
  <c r="B13" i="4"/>
  <c r="D13" i="4"/>
  <c r="F13" i="4"/>
  <c r="H13" i="4"/>
  <c r="J13" i="4"/>
  <c r="L13" i="4"/>
  <c r="N13" i="4"/>
  <c r="P13" i="4"/>
  <c r="C13" i="4"/>
  <c r="E13" i="4"/>
  <c r="G13" i="4"/>
  <c r="I13" i="4"/>
  <c r="K13" i="4"/>
  <c r="M13" i="4"/>
  <c r="O13" i="4"/>
  <c r="A14" i="4"/>
  <c r="BD10" i="3"/>
  <c r="BR10" i="3"/>
  <c r="BK10" i="3"/>
  <c r="AW10" i="3"/>
  <c r="AP10" i="3"/>
  <c r="E8" i="1"/>
  <c r="AQ9" i="3"/>
  <c r="K9" i="1" s="1"/>
  <c r="AX9" i="3"/>
  <c r="L9" i="1" s="1"/>
  <c r="BE9" i="3"/>
  <c r="M9" i="1" s="1"/>
  <c r="BL9" i="3"/>
  <c r="N9" i="1" s="1"/>
  <c r="BS9" i="3"/>
  <c r="O9" i="1" s="1"/>
  <c r="F9" i="1"/>
  <c r="G9" i="1"/>
  <c r="I9" i="1"/>
  <c r="D8" i="1"/>
  <c r="A12" i="1"/>
  <c r="A12" i="3" s="1"/>
  <c r="O11" i="3" l="1"/>
  <c r="T11" i="3"/>
  <c r="BP12" i="3"/>
  <c r="BI12" i="3"/>
  <c r="BB12" i="3"/>
  <c r="AU12" i="3"/>
  <c r="AN12" i="3"/>
  <c r="AI12" i="3"/>
  <c r="AD12" i="3"/>
  <c r="Y12" i="3"/>
  <c r="S12" i="3"/>
  <c r="M12" i="3"/>
  <c r="N11" i="3"/>
  <c r="U11" i="3"/>
  <c r="Z11" i="3"/>
  <c r="AE11" i="3"/>
  <c r="AJ11" i="3"/>
  <c r="AO11" i="3"/>
  <c r="AV11" i="3"/>
  <c r="BC11" i="3"/>
  <c r="BJ11" i="3"/>
  <c r="BQ11" i="3"/>
  <c r="F12" i="3"/>
  <c r="AR12" i="3"/>
  <c r="AS12" i="3" s="1"/>
  <c r="AT12" i="3" s="1"/>
  <c r="AK12" i="3"/>
  <c r="AL12" i="3" s="1"/>
  <c r="AM12" i="3" s="1"/>
  <c r="V12" i="3"/>
  <c r="W12" i="3" s="1"/>
  <c r="X12" i="3" s="1"/>
  <c r="AF12" i="3"/>
  <c r="AG12" i="3" s="1"/>
  <c r="AH12" i="3" s="1"/>
  <c r="AA12" i="3"/>
  <c r="AB12" i="3" s="1"/>
  <c r="AC12" i="3" s="1"/>
  <c r="P12" i="3"/>
  <c r="Q12" i="3" s="1"/>
  <c r="R12" i="3" s="1"/>
  <c r="J12" i="3"/>
  <c r="K12" i="3" s="1"/>
  <c r="L12" i="3" s="1"/>
  <c r="BM12" i="3"/>
  <c r="BN12" i="3" s="1"/>
  <c r="BO12" i="3" s="1"/>
  <c r="BF12" i="3"/>
  <c r="BG12" i="3" s="1"/>
  <c r="BH12" i="3" s="1"/>
  <c r="AY12" i="3"/>
  <c r="AZ12" i="3" s="1"/>
  <c r="BA12" i="3" s="1"/>
  <c r="B12" i="3"/>
  <c r="G12" i="3" s="1"/>
  <c r="D10" i="3"/>
  <c r="I10" i="3" s="1"/>
  <c r="E9" i="3"/>
  <c r="C11" i="3"/>
  <c r="H11" i="3" s="1"/>
  <c r="C8" i="1"/>
  <c r="P12" i="1"/>
  <c r="J12" i="1"/>
  <c r="H12" i="1"/>
  <c r="B12" i="1"/>
  <c r="C14" i="4"/>
  <c r="E14" i="4"/>
  <c r="B14" i="4"/>
  <c r="D14" i="4"/>
  <c r="G14" i="4"/>
  <c r="I14" i="4"/>
  <c r="K14" i="4"/>
  <c r="M14" i="4"/>
  <c r="O14" i="4"/>
  <c r="F14" i="4"/>
  <c r="H14" i="4"/>
  <c r="J14" i="4"/>
  <c r="L14" i="4"/>
  <c r="N14" i="4"/>
  <c r="P14" i="4"/>
  <c r="A15" i="4"/>
  <c r="BR11" i="3"/>
  <c r="BK11" i="3"/>
  <c r="BD11" i="3"/>
  <c r="AW11" i="3"/>
  <c r="AP11" i="3"/>
  <c r="E9" i="1"/>
  <c r="BL10" i="3"/>
  <c r="N10" i="1" s="1"/>
  <c r="BE10" i="3"/>
  <c r="M10" i="1" s="1"/>
  <c r="BS10" i="3"/>
  <c r="O10" i="1" s="1"/>
  <c r="AQ10" i="3"/>
  <c r="K10" i="1" s="1"/>
  <c r="AX10" i="3"/>
  <c r="L10" i="1" s="1"/>
  <c r="F10" i="1"/>
  <c r="G10" i="1"/>
  <c r="I10" i="1"/>
  <c r="D9" i="1"/>
  <c r="A13" i="1"/>
  <c r="A13" i="3" s="1"/>
  <c r="O12" i="3" l="1"/>
  <c r="T12" i="3"/>
  <c r="BP13" i="3"/>
  <c r="BI13" i="3"/>
  <c r="BB13" i="3"/>
  <c r="AU13" i="3"/>
  <c r="AN13" i="3"/>
  <c r="AI13" i="3"/>
  <c r="AD13" i="3"/>
  <c r="Y13" i="3"/>
  <c r="S13" i="3"/>
  <c r="M13" i="3"/>
  <c r="N12" i="3"/>
  <c r="U12" i="3"/>
  <c r="Z12" i="3"/>
  <c r="AE12" i="3"/>
  <c r="AJ12" i="3"/>
  <c r="AO12" i="3"/>
  <c r="AV12" i="3"/>
  <c r="BC12" i="3"/>
  <c r="BJ12" i="3"/>
  <c r="BQ12" i="3"/>
  <c r="F13" i="3"/>
  <c r="J13" i="3"/>
  <c r="K13" i="3" s="1"/>
  <c r="L13" i="3" s="1"/>
  <c r="BM13" i="3"/>
  <c r="BN13" i="3" s="1"/>
  <c r="BO13" i="3" s="1"/>
  <c r="AY13" i="3"/>
  <c r="AZ13" i="3" s="1"/>
  <c r="BA13" i="3" s="1"/>
  <c r="AR13" i="3"/>
  <c r="AS13" i="3" s="1"/>
  <c r="AT13" i="3" s="1"/>
  <c r="AK13" i="3"/>
  <c r="AL13" i="3" s="1"/>
  <c r="AM13" i="3" s="1"/>
  <c r="AF13" i="3"/>
  <c r="AG13" i="3" s="1"/>
  <c r="AH13" i="3" s="1"/>
  <c r="AA13" i="3"/>
  <c r="AB13" i="3" s="1"/>
  <c r="AC13" i="3" s="1"/>
  <c r="P13" i="3"/>
  <c r="Q13" i="3" s="1"/>
  <c r="R13" i="3" s="1"/>
  <c r="V13" i="3"/>
  <c r="W13" i="3" s="1"/>
  <c r="X13" i="3" s="1"/>
  <c r="BF13" i="3"/>
  <c r="BG13" i="3" s="1"/>
  <c r="BH13" i="3" s="1"/>
  <c r="B13" i="3"/>
  <c r="G13" i="3" s="1"/>
  <c r="D11" i="3"/>
  <c r="I11" i="3" s="1"/>
  <c r="E10" i="3"/>
  <c r="C12" i="3"/>
  <c r="H12" i="3" s="1"/>
  <c r="C9" i="1"/>
  <c r="P13" i="1"/>
  <c r="J13" i="1"/>
  <c r="H13" i="1"/>
  <c r="B13" i="1"/>
  <c r="B15" i="4"/>
  <c r="D15" i="4"/>
  <c r="F15" i="4"/>
  <c r="H15" i="4"/>
  <c r="J15" i="4"/>
  <c r="L15" i="4"/>
  <c r="N15" i="4"/>
  <c r="P15" i="4"/>
  <c r="C15" i="4"/>
  <c r="E15" i="4"/>
  <c r="G15" i="4"/>
  <c r="I15" i="4"/>
  <c r="K15" i="4"/>
  <c r="M15" i="4"/>
  <c r="O15" i="4"/>
  <c r="A16" i="4"/>
  <c r="BR12" i="3"/>
  <c r="BK12" i="3"/>
  <c r="BD12" i="3"/>
  <c r="AW12" i="3"/>
  <c r="AP12" i="3"/>
  <c r="E10" i="1"/>
  <c r="AQ11" i="3"/>
  <c r="K11" i="1" s="1"/>
  <c r="AX11" i="3"/>
  <c r="L11" i="1" s="1"/>
  <c r="BE11" i="3"/>
  <c r="M11" i="1" s="1"/>
  <c r="BL11" i="3"/>
  <c r="N11" i="1" s="1"/>
  <c r="BS11" i="3"/>
  <c r="O11" i="1" s="1"/>
  <c r="F11" i="1"/>
  <c r="G11" i="1"/>
  <c r="I11" i="1"/>
  <c r="A14" i="1"/>
  <c r="A14" i="3" s="1"/>
  <c r="D10" i="1"/>
  <c r="O13" i="3" l="1"/>
  <c r="T13" i="3"/>
  <c r="BP14" i="3"/>
  <c r="BI14" i="3"/>
  <c r="BB14" i="3"/>
  <c r="AU14" i="3"/>
  <c r="AN14" i="3"/>
  <c r="AI14" i="3"/>
  <c r="AD14" i="3"/>
  <c r="Y14" i="3"/>
  <c r="S14" i="3"/>
  <c r="M14" i="3"/>
  <c r="N13" i="3"/>
  <c r="U13" i="3"/>
  <c r="Z13" i="3"/>
  <c r="AE13" i="3"/>
  <c r="AJ13" i="3"/>
  <c r="AO13" i="3"/>
  <c r="AV13" i="3"/>
  <c r="BC13" i="3"/>
  <c r="BJ13" i="3"/>
  <c r="BQ13" i="3"/>
  <c r="F14" i="3"/>
  <c r="V14" i="3"/>
  <c r="W14" i="3" s="1"/>
  <c r="X14" i="3" s="1"/>
  <c r="P14" i="3"/>
  <c r="Q14" i="3" s="1"/>
  <c r="R14" i="3" s="1"/>
  <c r="BM14" i="3"/>
  <c r="BN14" i="3" s="1"/>
  <c r="BO14" i="3" s="1"/>
  <c r="BF14" i="3"/>
  <c r="BG14" i="3" s="1"/>
  <c r="BH14" i="3" s="1"/>
  <c r="AA14" i="3"/>
  <c r="AB14" i="3" s="1"/>
  <c r="AC14" i="3" s="1"/>
  <c r="J14" i="3"/>
  <c r="K14" i="3" s="1"/>
  <c r="L14" i="3" s="1"/>
  <c r="AK14" i="3"/>
  <c r="AL14" i="3" s="1"/>
  <c r="AM14" i="3" s="1"/>
  <c r="AY14" i="3"/>
  <c r="AZ14" i="3" s="1"/>
  <c r="BA14" i="3" s="1"/>
  <c r="AF14" i="3"/>
  <c r="AG14" i="3" s="1"/>
  <c r="AH14" i="3" s="1"/>
  <c r="AR14" i="3"/>
  <c r="AS14" i="3" s="1"/>
  <c r="AT14" i="3" s="1"/>
  <c r="B14" i="3"/>
  <c r="G14" i="3" s="1"/>
  <c r="D12" i="3"/>
  <c r="I12" i="3" s="1"/>
  <c r="E11" i="3"/>
  <c r="C13" i="3"/>
  <c r="H13" i="3" s="1"/>
  <c r="C10" i="1"/>
  <c r="H14" i="1"/>
  <c r="B14" i="1"/>
  <c r="P14" i="1"/>
  <c r="J14" i="1"/>
  <c r="C16" i="4"/>
  <c r="E16" i="4"/>
  <c r="G16" i="4"/>
  <c r="I16" i="4"/>
  <c r="K16" i="4"/>
  <c r="M16" i="4"/>
  <c r="O16" i="4"/>
  <c r="B16" i="4"/>
  <c r="D16" i="4"/>
  <c r="F16" i="4"/>
  <c r="H16" i="4"/>
  <c r="J16" i="4"/>
  <c r="L16" i="4"/>
  <c r="N16" i="4"/>
  <c r="P16" i="4"/>
  <c r="A17" i="4"/>
  <c r="BR13" i="3"/>
  <c r="BK13" i="3"/>
  <c r="BD13" i="3"/>
  <c r="AW13" i="3"/>
  <c r="AP13" i="3"/>
  <c r="E11" i="1"/>
  <c r="BE12" i="3"/>
  <c r="M12" i="1" s="1"/>
  <c r="AX12" i="3"/>
  <c r="L12" i="1" s="1"/>
  <c r="AQ12" i="3"/>
  <c r="K12" i="1" s="1"/>
  <c r="BL12" i="3"/>
  <c r="N12" i="1" s="1"/>
  <c r="BS12" i="3"/>
  <c r="O12" i="1" s="1"/>
  <c r="G12" i="1"/>
  <c r="F12" i="1"/>
  <c r="I12" i="1"/>
  <c r="D11" i="1"/>
  <c r="A15" i="1"/>
  <c r="A15" i="3" s="1"/>
  <c r="O14" i="3" l="1"/>
  <c r="T14" i="3"/>
  <c r="BP15" i="3"/>
  <c r="BI15" i="3"/>
  <c r="BB15" i="3"/>
  <c r="AU15" i="3"/>
  <c r="AN15" i="3"/>
  <c r="AI15" i="3"/>
  <c r="AD15" i="3"/>
  <c r="Y15" i="3"/>
  <c r="S15" i="3"/>
  <c r="M15" i="3"/>
  <c r="N14" i="3"/>
  <c r="U14" i="3"/>
  <c r="Z14" i="3"/>
  <c r="AE14" i="3"/>
  <c r="AJ14" i="3"/>
  <c r="AO14" i="3"/>
  <c r="AV14" i="3"/>
  <c r="BC14" i="3"/>
  <c r="BJ14" i="3"/>
  <c r="BQ14" i="3"/>
  <c r="F15" i="3"/>
  <c r="BF15" i="3"/>
  <c r="BG15" i="3" s="1"/>
  <c r="BH15" i="3" s="1"/>
  <c r="J15" i="3"/>
  <c r="K15" i="3" s="1"/>
  <c r="L15" i="3" s="1"/>
  <c r="AY15" i="3"/>
  <c r="AZ15" i="3" s="1"/>
  <c r="BA15" i="3" s="1"/>
  <c r="AR15" i="3"/>
  <c r="AS15" i="3" s="1"/>
  <c r="AT15" i="3" s="1"/>
  <c r="AK15" i="3"/>
  <c r="AL15" i="3" s="1"/>
  <c r="AM15" i="3" s="1"/>
  <c r="AF15" i="3"/>
  <c r="AG15" i="3" s="1"/>
  <c r="AH15" i="3" s="1"/>
  <c r="AA15" i="3"/>
  <c r="AB15" i="3" s="1"/>
  <c r="AC15" i="3" s="1"/>
  <c r="P15" i="3"/>
  <c r="Q15" i="3" s="1"/>
  <c r="R15" i="3" s="1"/>
  <c r="V15" i="3"/>
  <c r="W15" i="3" s="1"/>
  <c r="X15" i="3" s="1"/>
  <c r="BM15" i="3"/>
  <c r="BN15" i="3" s="1"/>
  <c r="BO15" i="3" s="1"/>
  <c r="B15" i="3"/>
  <c r="G15" i="3" s="1"/>
  <c r="D13" i="3"/>
  <c r="I13" i="3" s="1"/>
  <c r="E12" i="3"/>
  <c r="C14" i="3"/>
  <c r="H14" i="3" s="1"/>
  <c r="C11" i="1"/>
  <c r="P15" i="1"/>
  <c r="J15" i="1"/>
  <c r="H15" i="1"/>
  <c r="B15" i="1"/>
  <c r="B17" i="4"/>
  <c r="D17" i="4"/>
  <c r="F17" i="4"/>
  <c r="H17" i="4"/>
  <c r="J17" i="4"/>
  <c r="L17" i="4"/>
  <c r="N17" i="4"/>
  <c r="P17" i="4"/>
  <c r="C17" i="4"/>
  <c r="E17" i="4"/>
  <c r="G17" i="4"/>
  <c r="I17" i="4"/>
  <c r="K17" i="4"/>
  <c r="M17" i="4"/>
  <c r="O17" i="4"/>
  <c r="A18" i="4"/>
  <c r="AQ13" i="3"/>
  <c r="K13" i="1" s="1"/>
  <c r="BR14" i="3"/>
  <c r="BD14" i="3"/>
  <c r="BK14" i="3"/>
  <c r="AW14" i="3"/>
  <c r="AP14" i="3"/>
  <c r="E12" i="1"/>
  <c r="AX13" i="3"/>
  <c r="L13" i="1" s="1"/>
  <c r="BE13" i="3"/>
  <c r="M13" i="1" s="1"/>
  <c r="BL13" i="3"/>
  <c r="N13" i="1" s="1"/>
  <c r="BS13" i="3"/>
  <c r="O13" i="1" s="1"/>
  <c r="F13" i="1"/>
  <c r="G13" i="1"/>
  <c r="I13" i="1"/>
  <c r="A16" i="1"/>
  <c r="A16" i="3" s="1"/>
  <c r="D12" i="1"/>
  <c r="O15" i="3" l="1"/>
  <c r="T15" i="3"/>
  <c r="BP16" i="3"/>
  <c r="BI16" i="3"/>
  <c r="BB16" i="3"/>
  <c r="AU16" i="3"/>
  <c r="AN16" i="3"/>
  <c r="AI16" i="3"/>
  <c r="AD16" i="3"/>
  <c r="Y16" i="3"/>
  <c r="S16" i="3"/>
  <c r="M16" i="3"/>
  <c r="N15" i="3"/>
  <c r="U15" i="3"/>
  <c r="Z15" i="3"/>
  <c r="AE15" i="3"/>
  <c r="AJ15" i="3"/>
  <c r="AO15" i="3"/>
  <c r="AV15" i="3"/>
  <c r="BC15" i="3"/>
  <c r="BJ15" i="3"/>
  <c r="BQ15" i="3"/>
  <c r="F16" i="3"/>
  <c r="AK16" i="3"/>
  <c r="AL16" i="3" s="1"/>
  <c r="AM16" i="3" s="1"/>
  <c r="AF16" i="3"/>
  <c r="AG16" i="3" s="1"/>
  <c r="AH16" i="3" s="1"/>
  <c r="P16" i="3"/>
  <c r="Q16" i="3" s="1"/>
  <c r="R16" i="3" s="1"/>
  <c r="AY16" i="3"/>
  <c r="AZ16" i="3" s="1"/>
  <c r="BA16" i="3" s="1"/>
  <c r="AA16" i="3"/>
  <c r="AB16" i="3" s="1"/>
  <c r="AC16" i="3" s="1"/>
  <c r="AR16" i="3"/>
  <c r="AS16" i="3" s="1"/>
  <c r="AT16" i="3" s="1"/>
  <c r="V16" i="3"/>
  <c r="W16" i="3" s="1"/>
  <c r="X16" i="3" s="1"/>
  <c r="J16" i="3"/>
  <c r="K16" i="3" s="1"/>
  <c r="L16" i="3" s="1"/>
  <c r="BM16" i="3"/>
  <c r="BN16" i="3" s="1"/>
  <c r="BO16" i="3" s="1"/>
  <c r="BF16" i="3"/>
  <c r="BG16" i="3" s="1"/>
  <c r="BH16" i="3" s="1"/>
  <c r="B16" i="3"/>
  <c r="G16" i="3" s="1"/>
  <c r="D14" i="3"/>
  <c r="I14" i="3" s="1"/>
  <c r="E13" i="3"/>
  <c r="C15" i="3"/>
  <c r="H15" i="3" s="1"/>
  <c r="C12" i="1"/>
  <c r="P16" i="1"/>
  <c r="J16" i="1"/>
  <c r="H16" i="1"/>
  <c r="B16" i="1"/>
  <c r="C18" i="4"/>
  <c r="E18" i="4"/>
  <c r="G18" i="4"/>
  <c r="I18" i="4"/>
  <c r="K18" i="4"/>
  <c r="M18" i="4"/>
  <c r="O18" i="4"/>
  <c r="B18" i="4"/>
  <c r="D18" i="4"/>
  <c r="F18" i="4"/>
  <c r="H18" i="4"/>
  <c r="J18" i="4"/>
  <c r="L18" i="4"/>
  <c r="N18" i="4"/>
  <c r="P18" i="4"/>
  <c r="A19" i="4"/>
  <c r="E13" i="1"/>
  <c r="BL14" i="3"/>
  <c r="N14" i="1" s="1"/>
  <c r="BS14" i="3"/>
  <c r="O14" i="1" s="1"/>
  <c r="BE14" i="3"/>
  <c r="M14" i="1" s="1"/>
  <c r="BR15" i="3"/>
  <c r="BK15" i="3"/>
  <c r="BD15" i="3"/>
  <c r="AW15" i="3"/>
  <c r="AP15" i="3"/>
  <c r="AQ14" i="3"/>
  <c r="K14" i="1" s="1"/>
  <c r="AX14" i="3"/>
  <c r="L14" i="1" s="1"/>
  <c r="F14" i="1"/>
  <c r="G14" i="1"/>
  <c r="I14" i="1"/>
  <c r="D13" i="1"/>
  <c r="A17" i="1"/>
  <c r="A17" i="3" s="1"/>
  <c r="O16" i="3" l="1"/>
  <c r="T16" i="3"/>
  <c r="BP17" i="3"/>
  <c r="BI17" i="3"/>
  <c r="BB17" i="3"/>
  <c r="AU17" i="3"/>
  <c r="AN17" i="3"/>
  <c r="AI17" i="3"/>
  <c r="AD17" i="3"/>
  <c r="Y17" i="3"/>
  <c r="S17" i="3"/>
  <c r="M17" i="3"/>
  <c r="N16" i="3"/>
  <c r="U16" i="3"/>
  <c r="Z16" i="3"/>
  <c r="AE16" i="3"/>
  <c r="AJ16" i="3"/>
  <c r="AO16" i="3"/>
  <c r="AV16" i="3"/>
  <c r="BC16" i="3"/>
  <c r="BJ16" i="3"/>
  <c r="BQ16" i="3"/>
  <c r="F17" i="3"/>
  <c r="J17" i="3"/>
  <c r="K17" i="3" s="1"/>
  <c r="L17" i="3" s="1"/>
  <c r="BF17" i="3"/>
  <c r="BG17" i="3" s="1"/>
  <c r="BH17" i="3" s="1"/>
  <c r="AY17" i="3"/>
  <c r="AZ17" i="3" s="1"/>
  <c r="BA17" i="3" s="1"/>
  <c r="AR17" i="3"/>
  <c r="AS17" i="3" s="1"/>
  <c r="AT17" i="3" s="1"/>
  <c r="AK17" i="3"/>
  <c r="AL17" i="3" s="1"/>
  <c r="AM17" i="3" s="1"/>
  <c r="AF17" i="3"/>
  <c r="AG17" i="3" s="1"/>
  <c r="AH17" i="3" s="1"/>
  <c r="AA17" i="3"/>
  <c r="AB17" i="3" s="1"/>
  <c r="AC17" i="3" s="1"/>
  <c r="P17" i="3"/>
  <c r="Q17" i="3" s="1"/>
  <c r="R17" i="3" s="1"/>
  <c r="V17" i="3"/>
  <c r="W17" i="3" s="1"/>
  <c r="X17" i="3" s="1"/>
  <c r="BM17" i="3"/>
  <c r="BN17" i="3" s="1"/>
  <c r="BO17" i="3" s="1"/>
  <c r="B17" i="3"/>
  <c r="G17" i="3" s="1"/>
  <c r="D15" i="3"/>
  <c r="I15" i="3" s="1"/>
  <c r="E14" i="3"/>
  <c r="C16" i="3"/>
  <c r="H16" i="3" s="1"/>
  <c r="C13" i="1"/>
  <c r="P17" i="1"/>
  <c r="J17" i="1"/>
  <c r="H17" i="1"/>
  <c r="B17" i="1"/>
  <c r="B19" i="4"/>
  <c r="D19" i="4"/>
  <c r="F19" i="4"/>
  <c r="H19" i="4"/>
  <c r="J19" i="4"/>
  <c r="L19" i="4"/>
  <c r="N19" i="4"/>
  <c r="P19" i="4"/>
  <c r="C19" i="4"/>
  <c r="E19" i="4"/>
  <c r="G19" i="4"/>
  <c r="I19" i="4"/>
  <c r="K19" i="4"/>
  <c r="M19" i="4"/>
  <c r="O19" i="4"/>
  <c r="A20" i="4"/>
  <c r="BR16" i="3"/>
  <c r="BK16" i="3"/>
  <c r="BD16" i="3"/>
  <c r="AW16" i="3"/>
  <c r="AP16" i="3"/>
  <c r="E14" i="1"/>
  <c r="AQ15" i="3"/>
  <c r="K15" i="1" s="1"/>
  <c r="AX15" i="3"/>
  <c r="L15" i="1" s="1"/>
  <c r="BE15" i="3"/>
  <c r="M15" i="1" s="1"/>
  <c r="BL15" i="3"/>
  <c r="N15" i="1" s="1"/>
  <c r="BS15" i="3"/>
  <c r="O15" i="1" s="1"/>
  <c r="F15" i="1"/>
  <c r="G15" i="1"/>
  <c r="I15" i="1"/>
  <c r="A18" i="1"/>
  <c r="A18" i="3" s="1"/>
  <c r="D14" i="1"/>
  <c r="O17" i="3" l="1"/>
  <c r="T17" i="3"/>
  <c r="BP18" i="3"/>
  <c r="BI18" i="3"/>
  <c r="BB18" i="3"/>
  <c r="AN18" i="3"/>
  <c r="AI18" i="3"/>
  <c r="AD18" i="3"/>
  <c r="Y18" i="3"/>
  <c r="AU18" i="3"/>
  <c r="S18" i="3"/>
  <c r="M18" i="3"/>
  <c r="N17" i="3"/>
  <c r="U17" i="3"/>
  <c r="Z17" i="3"/>
  <c r="AE17" i="3"/>
  <c r="AJ17" i="3"/>
  <c r="AO17" i="3"/>
  <c r="AV17" i="3"/>
  <c r="BC17" i="3"/>
  <c r="BJ17" i="3"/>
  <c r="BQ17" i="3"/>
  <c r="F18" i="3"/>
  <c r="P18" i="3"/>
  <c r="Q18" i="3" s="1"/>
  <c r="R18" i="3" s="1"/>
  <c r="V18" i="3"/>
  <c r="W18" i="3" s="1"/>
  <c r="X18" i="3" s="1"/>
  <c r="BM18" i="3"/>
  <c r="BN18" i="3" s="1"/>
  <c r="BO18" i="3" s="1"/>
  <c r="BF18" i="3"/>
  <c r="BG18" i="3" s="1"/>
  <c r="BH18" i="3" s="1"/>
  <c r="J18" i="3"/>
  <c r="K18" i="3" s="1"/>
  <c r="L18" i="3" s="1"/>
  <c r="AA18" i="3"/>
  <c r="AB18" i="3" s="1"/>
  <c r="AC18" i="3" s="1"/>
  <c r="AF18" i="3"/>
  <c r="AG18" i="3" s="1"/>
  <c r="AH18" i="3" s="1"/>
  <c r="AR18" i="3"/>
  <c r="AS18" i="3" s="1"/>
  <c r="AT18" i="3" s="1"/>
  <c r="AK18" i="3"/>
  <c r="AL18" i="3" s="1"/>
  <c r="AM18" i="3" s="1"/>
  <c r="AY18" i="3"/>
  <c r="AZ18" i="3" s="1"/>
  <c r="BA18" i="3" s="1"/>
  <c r="B18" i="3"/>
  <c r="G18" i="3" s="1"/>
  <c r="D16" i="3"/>
  <c r="I16" i="3" s="1"/>
  <c r="E15" i="3"/>
  <c r="C17" i="3"/>
  <c r="H17" i="3" s="1"/>
  <c r="C14" i="1"/>
  <c r="H18" i="1"/>
  <c r="B18" i="1"/>
  <c r="P18" i="1"/>
  <c r="J18" i="1"/>
  <c r="C20" i="4"/>
  <c r="E20" i="4"/>
  <c r="G20" i="4"/>
  <c r="I20" i="4"/>
  <c r="K20" i="4"/>
  <c r="M20" i="4"/>
  <c r="O20" i="4"/>
  <c r="B20" i="4"/>
  <c r="D20" i="4"/>
  <c r="F20" i="4"/>
  <c r="H20" i="4"/>
  <c r="J20" i="4"/>
  <c r="L20" i="4"/>
  <c r="N20" i="4"/>
  <c r="P20" i="4"/>
  <c r="A21" i="4"/>
  <c r="BR17" i="3"/>
  <c r="BK17" i="3"/>
  <c r="BD17" i="3"/>
  <c r="AW17" i="3"/>
  <c r="AP17" i="3"/>
  <c r="E15" i="1"/>
  <c r="BE16" i="3"/>
  <c r="M16" i="1" s="1"/>
  <c r="AX16" i="3"/>
  <c r="L16" i="1" s="1"/>
  <c r="AQ16" i="3"/>
  <c r="K16" i="1" s="1"/>
  <c r="BL16" i="3"/>
  <c r="N16" i="1" s="1"/>
  <c r="BS16" i="3"/>
  <c r="O16" i="1" s="1"/>
  <c r="G16" i="1"/>
  <c r="I16" i="1"/>
  <c r="F16" i="1"/>
  <c r="D15" i="1"/>
  <c r="A19" i="1"/>
  <c r="A19" i="3" s="1"/>
  <c r="BP19" i="3" l="1"/>
  <c r="BI19" i="3"/>
  <c r="BB19" i="3"/>
  <c r="AU19" i="3"/>
  <c r="AN19" i="3"/>
  <c r="AI19" i="3"/>
  <c r="AD19" i="3"/>
  <c r="Y19" i="3"/>
  <c r="S19" i="3"/>
  <c r="M19" i="3"/>
  <c r="O18" i="3"/>
  <c r="T18" i="3"/>
  <c r="Z18" i="3"/>
  <c r="AE18" i="3"/>
  <c r="AJ18" i="3"/>
  <c r="AO18" i="3"/>
  <c r="N18" i="3"/>
  <c r="U18" i="3"/>
  <c r="AV18" i="3"/>
  <c r="BC18" i="3"/>
  <c r="BJ18" i="3"/>
  <c r="BQ18" i="3"/>
  <c r="F19" i="3"/>
  <c r="J19" i="3"/>
  <c r="K19" i="3" s="1"/>
  <c r="L19" i="3" s="1"/>
  <c r="BM19" i="3"/>
  <c r="BN19" i="3" s="1"/>
  <c r="BO19" i="3" s="1"/>
  <c r="AY19" i="3"/>
  <c r="AZ19" i="3" s="1"/>
  <c r="BA19" i="3" s="1"/>
  <c r="AR19" i="3"/>
  <c r="AS19" i="3" s="1"/>
  <c r="AT19" i="3" s="1"/>
  <c r="AK19" i="3"/>
  <c r="AL19" i="3" s="1"/>
  <c r="AM19" i="3" s="1"/>
  <c r="AF19" i="3"/>
  <c r="AG19" i="3" s="1"/>
  <c r="AH19" i="3" s="1"/>
  <c r="AA19" i="3"/>
  <c r="AB19" i="3" s="1"/>
  <c r="AC19" i="3" s="1"/>
  <c r="P19" i="3"/>
  <c r="Q19" i="3" s="1"/>
  <c r="R19" i="3" s="1"/>
  <c r="V19" i="3"/>
  <c r="W19" i="3" s="1"/>
  <c r="X19" i="3" s="1"/>
  <c r="BF19" i="3"/>
  <c r="BG19" i="3" s="1"/>
  <c r="BH19" i="3" s="1"/>
  <c r="B19" i="3"/>
  <c r="G19" i="3" s="1"/>
  <c r="D17" i="3"/>
  <c r="I17" i="3" s="1"/>
  <c r="E16" i="3"/>
  <c r="C18" i="3"/>
  <c r="H18" i="3" s="1"/>
  <c r="C15" i="1"/>
  <c r="P19" i="1"/>
  <c r="J19" i="1"/>
  <c r="H19" i="1"/>
  <c r="B19" i="1"/>
  <c r="B21" i="4"/>
  <c r="D21" i="4"/>
  <c r="F21" i="4"/>
  <c r="H21" i="4"/>
  <c r="J21" i="4"/>
  <c r="L21" i="4"/>
  <c r="N21" i="4"/>
  <c r="P21" i="4"/>
  <c r="C21" i="4"/>
  <c r="E21" i="4"/>
  <c r="G21" i="4"/>
  <c r="I21" i="4"/>
  <c r="K21" i="4"/>
  <c r="M21" i="4"/>
  <c r="O21" i="4"/>
  <c r="AQ17" i="3"/>
  <c r="K17" i="1" s="1"/>
  <c r="BD18" i="3"/>
  <c r="BR18" i="3"/>
  <c r="BK18" i="3"/>
  <c r="AW18" i="3"/>
  <c r="AP18" i="3"/>
  <c r="E16" i="1"/>
  <c r="AX17" i="3"/>
  <c r="L17" i="1" s="1"/>
  <c r="BE17" i="3"/>
  <c r="M17" i="1" s="1"/>
  <c r="BL17" i="3"/>
  <c r="N17" i="1" s="1"/>
  <c r="BS17" i="3"/>
  <c r="O17" i="1" s="1"/>
  <c r="F17" i="1"/>
  <c r="G17" i="1"/>
  <c r="I17" i="1"/>
  <c r="A20" i="1"/>
  <c r="A20" i="3" s="1"/>
  <c r="D16" i="1"/>
  <c r="O19" i="3" l="1"/>
  <c r="T19" i="3"/>
  <c r="BP20" i="3"/>
  <c r="BI20" i="3"/>
  <c r="BB20" i="3"/>
  <c r="AU20" i="3"/>
  <c r="AN20" i="3"/>
  <c r="AI20" i="3"/>
  <c r="AD20" i="3"/>
  <c r="Y20" i="3"/>
  <c r="S20" i="3"/>
  <c r="M20" i="3"/>
  <c r="N19" i="3"/>
  <c r="U19" i="3"/>
  <c r="Z19" i="3"/>
  <c r="AE19" i="3"/>
  <c r="AJ19" i="3"/>
  <c r="AO19" i="3"/>
  <c r="AV19" i="3"/>
  <c r="BC19" i="3"/>
  <c r="BJ19" i="3"/>
  <c r="BQ19" i="3"/>
  <c r="F20" i="3"/>
  <c r="AF20" i="3"/>
  <c r="AG20" i="3" s="1"/>
  <c r="AH20" i="3" s="1"/>
  <c r="AY20" i="3"/>
  <c r="AZ20" i="3" s="1"/>
  <c r="BA20" i="3" s="1"/>
  <c r="AA20" i="3"/>
  <c r="AB20" i="3" s="1"/>
  <c r="AC20" i="3" s="1"/>
  <c r="V20" i="3"/>
  <c r="W20" i="3" s="1"/>
  <c r="X20" i="3" s="1"/>
  <c r="AR20" i="3"/>
  <c r="AS20" i="3" s="1"/>
  <c r="AT20" i="3" s="1"/>
  <c r="AK20" i="3"/>
  <c r="AL20" i="3" s="1"/>
  <c r="AM20" i="3" s="1"/>
  <c r="P20" i="3"/>
  <c r="Q20" i="3" s="1"/>
  <c r="R20" i="3" s="1"/>
  <c r="J20" i="3"/>
  <c r="K20" i="3" s="1"/>
  <c r="L20" i="3" s="1"/>
  <c r="BM20" i="3"/>
  <c r="BN20" i="3" s="1"/>
  <c r="BO20" i="3" s="1"/>
  <c r="BF20" i="3"/>
  <c r="BG20" i="3" s="1"/>
  <c r="BH20" i="3" s="1"/>
  <c r="B20" i="3"/>
  <c r="G20" i="3" s="1"/>
  <c r="D18" i="3"/>
  <c r="I18" i="3" s="1"/>
  <c r="E17" i="3"/>
  <c r="C19" i="3"/>
  <c r="H19" i="3" s="1"/>
  <c r="C16" i="1"/>
  <c r="P20" i="1"/>
  <c r="J20" i="1"/>
  <c r="H20" i="1"/>
  <c r="B20" i="1"/>
  <c r="E17" i="1"/>
  <c r="BL18" i="3"/>
  <c r="N18" i="1" s="1"/>
  <c r="BE18" i="3"/>
  <c r="M18" i="1" s="1"/>
  <c r="BS18" i="3"/>
  <c r="O18" i="1" s="1"/>
  <c r="BR19" i="3"/>
  <c r="BK19" i="3"/>
  <c r="BD19" i="3"/>
  <c r="AW19" i="3"/>
  <c r="AP19" i="3"/>
  <c r="AQ18" i="3"/>
  <c r="K18" i="1" s="1"/>
  <c r="AX18" i="3"/>
  <c r="L18" i="1" s="1"/>
  <c r="F18" i="1"/>
  <c r="G18" i="1"/>
  <c r="I18" i="1"/>
  <c r="D17" i="1"/>
  <c r="A21" i="1"/>
  <c r="A21" i="3" s="1"/>
  <c r="BP21" i="3" l="1"/>
  <c r="BI21" i="3"/>
  <c r="BB21" i="3"/>
  <c r="AU21" i="3"/>
  <c r="AN21" i="3"/>
  <c r="AI21" i="3"/>
  <c r="AD21" i="3"/>
  <c r="Y21" i="3"/>
  <c r="S21" i="3"/>
  <c r="M21" i="3"/>
  <c r="O20" i="3"/>
  <c r="T20" i="3"/>
  <c r="N20" i="3"/>
  <c r="U20" i="3"/>
  <c r="Z20" i="3"/>
  <c r="AE20" i="3"/>
  <c r="AJ20" i="3"/>
  <c r="AO20" i="3"/>
  <c r="AV20" i="3"/>
  <c r="BC20" i="3"/>
  <c r="BJ20" i="3"/>
  <c r="BQ20" i="3"/>
  <c r="F21" i="3"/>
  <c r="BM21" i="3"/>
  <c r="BN21" i="3" s="1"/>
  <c r="BO21" i="3" s="1"/>
  <c r="AY21" i="3"/>
  <c r="AZ21" i="3" s="1"/>
  <c r="BA21" i="3" s="1"/>
  <c r="AR21" i="3"/>
  <c r="AS21" i="3" s="1"/>
  <c r="AT21" i="3" s="1"/>
  <c r="AK21" i="3"/>
  <c r="AL21" i="3" s="1"/>
  <c r="AM21" i="3" s="1"/>
  <c r="AF21" i="3"/>
  <c r="AG21" i="3" s="1"/>
  <c r="AH21" i="3" s="1"/>
  <c r="AA21" i="3"/>
  <c r="AB21" i="3" s="1"/>
  <c r="AC21" i="3" s="1"/>
  <c r="P21" i="3"/>
  <c r="Q21" i="3" s="1"/>
  <c r="R21" i="3" s="1"/>
  <c r="V21" i="3"/>
  <c r="W21" i="3" s="1"/>
  <c r="X21" i="3" s="1"/>
  <c r="J21" i="3"/>
  <c r="K21" i="3" s="1"/>
  <c r="L21" i="3" s="1"/>
  <c r="BF21" i="3"/>
  <c r="BG21" i="3" s="1"/>
  <c r="BH21" i="3" s="1"/>
  <c r="B21" i="3"/>
  <c r="G21" i="3" s="1"/>
  <c r="D19" i="3"/>
  <c r="I19" i="3" s="1"/>
  <c r="E18" i="3"/>
  <c r="C20" i="3"/>
  <c r="H20" i="3" s="1"/>
  <c r="C17" i="1"/>
  <c r="P21" i="1"/>
  <c r="J21" i="1"/>
  <c r="H21" i="1"/>
  <c r="B21" i="1"/>
  <c r="BR20" i="3"/>
  <c r="BK20" i="3"/>
  <c r="BD20" i="3"/>
  <c r="AW20" i="3"/>
  <c r="AP20" i="3"/>
  <c r="E18" i="1"/>
  <c r="AQ19" i="3"/>
  <c r="K19" i="1" s="1"/>
  <c r="AX19" i="3"/>
  <c r="L19" i="1" s="1"/>
  <c r="BE19" i="3"/>
  <c r="M19" i="1" s="1"/>
  <c r="BL19" i="3"/>
  <c r="N19" i="1" s="1"/>
  <c r="BS19" i="3"/>
  <c r="O19" i="1" s="1"/>
  <c r="F19" i="1"/>
  <c r="G19" i="1"/>
  <c r="I19" i="1"/>
  <c r="D18" i="1"/>
  <c r="O21" i="3" l="1"/>
  <c r="T21" i="3"/>
  <c r="N21" i="3"/>
  <c r="U21" i="3"/>
  <c r="Z21" i="3"/>
  <c r="AE21" i="3"/>
  <c r="AJ21" i="3"/>
  <c r="AO21" i="3"/>
  <c r="AV21" i="3"/>
  <c r="BC21" i="3"/>
  <c r="BJ21" i="3"/>
  <c r="BQ21" i="3"/>
  <c r="D20" i="3"/>
  <c r="I20" i="3" s="1"/>
  <c r="E19" i="3"/>
  <c r="C21" i="3"/>
  <c r="H21" i="3" s="1"/>
  <c r="C18" i="1"/>
  <c r="BE20" i="3"/>
  <c r="M20" i="1" s="1"/>
  <c r="AX20" i="3"/>
  <c r="L20" i="1" s="1"/>
  <c r="BR21" i="3"/>
  <c r="BK21" i="3"/>
  <c r="BD21" i="3"/>
  <c r="AW21" i="3"/>
  <c r="AP21" i="3"/>
  <c r="E19" i="1"/>
  <c r="AQ20" i="3"/>
  <c r="K20" i="1" s="1"/>
  <c r="BL20" i="3"/>
  <c r="N20" i="1" s="1"/>
  <c r="BS20" i="3"/>
  <c r="O20" i="1" s="1"/>
  <c r="G20" i="1"/>
  <c r="F20" i="1"/>
  <c r="I20" i="1"/>
  <c r="D19" i="1"/>
  <c r="D21" i="3" l="1"/>
  <c r="I21" i="3" s="1"/>
  <c r="E20" i="3"/>
  <c r="C19" i="1"/>
  <c r="E20" i="1"/>
  <c r="AQ21" i="3"/>
  <c r="K21" i="1" s="1"/>
  <c r="AX21" i="3"/>
  <c r="L21" i="1" s="1"/>
  <c r="BE21" i="3"/>
  <c r="M21" i="1" s="1"/>
  <c r="BL21" i="3"/>
  <c r="N21" i="1" s="1"/>
  <c r="BS21" i="3"/>
  <c r="O21" i="1" s="1"/>
  <c r="F21" i="1"/>
  <c r="G21" i="1"/>
  <c r="I21" i="1"/>
  <c r="D20" i="1"/>
  <c r="E21" i="3" l="1"/>
  <c r="C20" i="1"/>
  <c r="E21" i="1"/>
  <c r="D21" i="1"/>
  <c r="C21" i="1" l="1"/>
</calcChain>
</file>

<file path=xl/sharedStrings.xml><?xml version="1.0" encoding="utf-8"?>
<sst xmlns="http://schemas.openxmlformats.org/spreadsheetml/2006/main" count="7" uniqueCount="5">
  <si>
    <t>Számrendszer alapszáma → Számérték ↓</t>
  </si>
  <si>
    <t>A számérték alapszámmal való osztásának egészrésze</t>
  </si>
  <si>
    <t>A számérték alapszámmal való osztásának maradéka</t>
  </si>
  <si>
    <t>A 9-nél nagyobb maradékok betűvé alakítása</t>
  </si>
  <si>
    <t>Jelmagyarázat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</si>
</sst>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4</xdr:row>
      <xdr:rowOff>133350</xdr:rowOff>
    </xdr:from>
    <xdr:to>
      <xdr:col>22</xdr:col>
      <xdr:colOff>229125</xdr:colOff>
      <xdr:row>8</xdr:row>
      <xdr:rowOff>19050</xdr:rowOff>
    </xdr:to>
    <xdr:grpSp>
      <xdr:nvGrpSpPr>
        <xdr:cNvPr id="4" name="Csoportba foglalás 3">
          <a:extLst>
            <a:ext uri="{FF2B5EF4-FFF2-40B4-BE49-F238E27FC236}">
              <a16:creationId xmlns:a16="http://schemas.microsoft.com/office/drawing/2014/main" id="{76FAA976-F2E7-463B-8BA2-BADBCA025AAA}"/>
            </a:ext>
          </a:extLst>
        </xdr:cNvPr>
        <xdr:cNvGrpSpPr/>
      </xdr:nvGrpSpPr>
      <xdr:grpSpPr>
        <a:xfrm>
          <a:off x="6981825" y="1276350"/>
          <a:ext cx="3791475" cy="647700"/>
          <a:chOff x="6905624" y="1276350"/>
          <a:chExt cx="3791475" cy="647700"/>
        </a:xfrm>
      </xdr:grpSpPr>
      <xdr:sp macro="" textlink="">
        <xdr:nvSpPr>
          <xdr:cNvPr id="2" name="Szövegdoboz 1">
            <a:extLst>
              <a:ext uri="{FF2B5EF4-FFF2-40B4-BE49-F238E27FC236}">
                <a16:creationId xmlns:a16="http://schemas.microsoft.com/office/drawing/2014/main" id="{C281E51C-F20D-4237-A917-D14950468D9D}"/>
              </a:ext>
            </a:extLst>
          </xdr:cNvPr>
          <xdr:cNvSpPr txBox="1"/>
        </xdr:nvSpPr>
        <xdr:spPr>
          <a:xfrm>
            <a:off x="7277099" y="1276350"/>
            <a:ext cx="3420000" cy="6477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1100">
                <a:latin typeface="Times New Roman" panose="02020603050405020304" pitchFamily="18" charset="0"/>
                <a:cs typeface="Times New Roman" panose="02020603050405020304" pitchFamily="18" charset="0"/>
              </a:rPr>
              <a:t>A táblázat értékeit a Számítások munkalapon szereplő maradékok (rózsaszín illetve kék cellák) fordított sorrendben történő összefűzésével képeztem.</a:t>
            </a:r>
          </a:p>
        </xdr:txBody>
      </xdr:sp>
      <xdr:sp macro="" textlink="">
        <xdr:nvSpPr>
          <xdr:cNvPr id="3" name="Nyíl: jobbra mutató 2">
            <a:extLst>
              <a:ext uri="{FF2B5EF4-FFF2-40B4-BE49-F238E27FC236}">
                <a16:creationId xmlns:a16="http://schemas.microsoft.com/office/drawing/2014/main" id="{BB987CC1-39A9-402F-86C0-CB0481F9FE79}"/>
              </a:ext>
            </a:extLst>
          </xdr:cNvPr>
          <xdr:cNvSpPr/>
        </xdr:nvSpPr>
        <xdr:spPr>
          <a:xfrm flipH="1">
            <a:off x="6905624" y="1514475"/>
            <a:ext cx="371475" cy="228600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</xdr:grpSp>
    <xdr:clientData/>
  </xdr:twoCellAnchor>
  <xdr:twoCellAnchor>
    <xdr:from>
      <xdr:col>16</xdr:col>
      <xdr:colOff>466725</xdr:colOff>
      <xdr:row>0</xdr:row>
      <xdr:rowOff>85726</xdr:rowOff>
    </xdr:from>
    <xdr:to>
      <xdr:col>22</xdr:col>
      <xdr:colOff>229125</xdr:colOff>
      <xdr:row>1</xdr:row>
      <xdr:rowOff>162226</xdr:rowOff>
    </xdr:to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F05DA02-2C01-4033-9399-F6D42E0D997F}"/>
            </a:ext>
          </a:extLst>
        </xdr:cNvPr>
        <xdr:cNvSpPr txBox="1"/>
      </xdr:nvSpPr>
      <xdr:spPr>
        <a:xfrm>
          <a:off x="7353300" y="85726"/>
          <a:ext cx="3420000" cy="6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>
              <a:latin typeface="Times New Roman" panose="02020603050405020304" pitchFamily="18" charset="0"/>
              <a:cs typeface="Times New Roman" panose="02020603050405020304" pitchFamily="18" charset="0"/>
            </a:rPr>
            <a:t>A 2-es, 8-as és 16-os alapú számrendszerben a számértékek</a:t>
          </a:r>
          <a:r>
            <a:rPr lang="hu-H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adott értékeit</a:t>
          </a:r>
          <a:r>
            <a:rPr lang="hu-HU" sz="1100">
              <a:latin typeface="Times New Roman" panose="02020603050405020304" pitchFamily="18" charset="0"/>
              <a:cs typeface="Times New Roman" panose="02020603050405020304" pitchFamily="18" charset="0"/>
            </a:rPr>
            <a:t> az Excel beépített függvényeivel számítottam.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581025</xdr:colOff>
      <xdr:row>0</xdr:row>
      <xdr:rowOff>514350</xdr:rowOff>
    </xdr:from>
    <xdr:to>
      <xdr:col>22</xdr:col>
      <xdr:colOff>438150</xdr:colOff>
      <xdr:row>4</xdr:row>
      <xdr:rowOff>66675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2DE34616-1120-4CA3-B79A-92121AED2A28}"/>
            </a:ext>
          </a:extLst>
        </xdr:cNvPr>
        <xdr:cNvSpPr txBox="1"/>
      </xdr:nvSpPr>
      <xdr:spPr>
        <a:xfrm>
          <a:off x="7439025" y="514350"/>
          <a:ext cx="35147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>
              <a:latin typeface="Times New Roman" panose="02020603050405020304" pitchFamily="18" charset="0"/>
              <a:cs typeface="Times New Roman" panose="02020603050405020304" pitchFamily="18" charset="0"/>
            </a:rPr>
            <a:t>Az</a:t>
          </a:r>
          <a:r>
            <a:rPr lang="hu-H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Excel 2016-os verziójának beépített függvénye az </a:t>
          </a:r>
        </a:p>
        <a:p>
          <a:r>
            <a:rPr lang="hu-H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ALAP(szám;alap) </a:t>
          </a:r>
          <a:r>
            <a:rPr lang="hu-H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függvény, így annak segítségével is elkészítettem a feladatot.</a:t>
          </a:r>
          <a:endParaRPr lang="hu-H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W21"/>
  <sheetViews>
    <sheetView tabSelected="1" workbookViewId="0">
      <selection activeCell="A2" sqref="A2"/>
    </sheetView>
  </sheetViews>
  <sheetFormatPr defaultRowHeight="15" x14ac:dyDescent="0.25"/>
  <cols>
    <col min="1" max="1" width="13.28515625" customWidth="1"/>
    <col min="2" max="16" width="6" customWidth="1"/>
  </cols>
  <sheetData>
    <row r="1" spans="1:23" ht="45" customHeight="1" thickBot="1" x14ac:dyDescent="0.3">
      <c r="A1" s="11" t="s">
        <v>0</v>
      </c>
      <c r="B1" s="19">
        <v>2</v>
      </c>
      <c r="C1" s="20">
        <v>3</v>
      </c>
      <c r="D1" s="20">
        <v>4</v>
      </c>
      <c r="E1" s="20">
        <v>5</v>
      </c>
      <c r="F1" s="20">
        <v>6</v>
      </c>
      <c r="G1" s="20">
        <v>7</v>
      </c>
      <c r="H1" s="20">
        <v>8</v>
      </c>
      <c r="I1" s="20">
        <v>9</v>
      </c>
      <c r="J1" s="20">
        <v>10</v>
      </c>
      <c r="K1" s="20">
        <v>11</v>
      </c>
      <c r="L1" s="20">
        <v>12</v>
      </c>
      <c r="M1" s="20">
        <v>13</v>
      </c>
      <c r="N1" s="20">
        <v>14</v>
      </c>
      <c r="O1" s="20">
        <v>15</v>
      </c>
      <c r="P1" s="21">
        <v>16</v>
      </c>
    </row>
    <row r="2" spans="1:23" ht="15" customHeight="1" x14ac:dyDescent="0.25">
      <c r="A2" s="12">
        <v>1</v>
      </c>
      <c r="B2" s="24" t="str">
        <f>IF(A2="","",DEC2BIN(A2))</f>
        <v>1</v>
      </c>
      <c r="C2" s="25" t="str">
        <f>IF(A2="","",Számítások!I2&amp;Számítások!H2&amp;Számítások!G2&amp;Számítások!F2)</f>
        <v>1</v>
      </c>
      <c r="D2" s="25" t="str">
        <f>IF(A2="","",Számítások!O2&amp;Számítások!N2&amp;Számítások!M2)</f>
        <v>1</v>
      </c>
      <c r="E2" s="25" t="str">
        <f>IF(A2="","",Számítások!U2&amp;Számítások!T2&amp;Számítások!S2)</f>
        <v>1</v>
      </c>
      <c r="F2" s="25" t="str">
        <f>IF(A2="","",Számítások!Z2&amp;Számítások!Y2)</f>
        <v>1</v>
      </c>
      <c r="G2" s="25" t="str">
        <f>IF(A2="","",Számítások!AE2&amp;Számítások!AD2)</f>
        <v>1</v>
      </c>
      <c r="H2" s="25" t="str">
        <f>IF(A2="","",DEC2OCT(A2))</f>
        <v>1</v>
      </c>
      <c r="I2" s="25" t="str">
        <f>IF(A2="","",Számítások!AJ2&amp;Számítások!AI2)</f>
        <v>1</v>
      </c>
      <c r="J2" s="25">
        <f>IF(A2="","",A2)</f>
        <v>1</v>
      </c>
      <c r="K2" s="25" t="str">
        <f>IF(A2="","",Számítások!AQ2&amp;Számítások!AP2)</f>
        <v>1</v>
      </c>
      <c r="L2" s="25" t="str">
        <f>IF(A2="","",Számítások!AX2&amp;Számítások!AW2)</f>
        <v>1</v>
      </c>
      <c r="M2" s="25" t="str">
        <f>IF(A2="","",Számítások!BE2&amp;Számítások!BD2)</f>
        <v>1</v>
      </c>
      <c r="N2" s="25" t="str">
        <f>IF(A2="","",Számítások!BL2&amp;Számítások!BK2)</f>
        <v>1</v>
      </c>
      <c r="O2" s="25" t="str">
        <f>IF(A2="","",Számítások!BS2&amp;Számítások!BR2)</f>
        <v>1</v>
      </c>
      <c r="P2" s="26" t="str">
        <f>IF(A2="","",DEC2HEX(A2))</f>
        <v>1</v>
      </c>
      <c r="R2" s="22"/>
      <c r="S2" s="22"/>
      <c r="T2" s="22"/>
      <c r="U2" s="22"/>
      <c r="V2" s="22"/>
      <c r="W2" s="22"/>
    </row>
    <row r="3" spans="1:23" x14ac:dyDescent="0.25">
      <c r="A3" s="14">
        <f>IF(A2="","",A2+1)</f>
        <v>2</v>
      </c>
      <c r="B3" s="27" t="str">
        <f t="shared" ref="B3:B21" si="0">IF(A3="","",DEC2BIN(A3))</f>
        <v>10</v>
      </c>
      <c r="C3" s="6" t="str">
        <f>IF(A3="","",Számítások!I3&amp;Számítások!H3&amp;Számítások!G3&amp;Számítások!F3)</f>
        <v>2</v>
      </c>
      <c r="D3" s="6" t="str">
        <f>IF(A3="","",Számítások!O3&amp;Számítások!N3&amp;Számítások!M3)</f>
        <v>2</v>
      </c>
      <c r="E3" s="6" t="str">
        <f>IF(A3="","",Számítások!U3&amp;Számítások!T3&amp;Számítások!S3)</f>
        <v>2</v>
      </c>
      <c r="F3" s="6" t="str">
        <f>IF(A3="","",Számítások!Z3&amp;Számítások!Y3)</f>
        <v>2</v>
      </c>
      <c r="G3" s="6" t="str">
        <f>IF(A3="","",Számítások!AE3&amp;Számítások!AD3)</f>
        <v>2</v>
      </c>
      <c r="H3" s="6" t="str">
        <f t="shared" ref="H3:H21" si="1">IF(A3="","",DEC2OCT(A3))</f>
        <v>2</v>
      </c>
      <c r="I3" s="6" t="str">
        <f>IF(A3="","",Számítások!AJ3&amp;Számítások!AI3)</f>
        <v>2</v>
      </c>
      <c r="J3" s="6">
        <f t="shared" ref="J3:J21" si="2">IF(A3="","",A3)</f>
        <v>2</v>
      </c>
      <c r="K3" s="6" t="str">
        <f>IF(A3="","",Számítások!AQ3&amp;Számítások!AP3)</f>
        <v>2</v>
      </c>
      <c r="L3" s="6" t="str">
        <f>IF(A3="","",Számítások!AX3&amp;Számítások!AW3)</f>
        <v>2</v>
      </c>
      <c r="M3" s="6" t="str">
        <f>IF(A3="","",Számítások!BE3&amp;Számítások!BD3)</f>
        <v>2</v>
      </c>
      <c r="N3" s="6" t="str">
        <f>IF(A3="","",Számítások!BL3&amp;Számítások!BK3)</f>
        <v>2</v>
      </c>
      <c r="O3" s="6" t="str">
        <f>IF(A3="","",Számítások!BS3&amp;Számítások!BR3)</f>
        <v>2</v>
      </c>
      <c r="P3" s="13" t="str">
        <f t="shared" ref="P3:P21" si="3">IF(A3="","",DEC2HEX(A3))</f>
        <v>2</v>
      </c>
      <c r="R3" s="22"/>
      <c r="S3" s="22"/>
      <c r="T3" s="22"/>
      <c r="U3" s="22"/>
      <c r="V3" s="22"/>
      <c r="W3" s="22"/>
    </row>
    <row r="4" spans="1:23" x14ac:dyDescent="0.25">
      <c r="A4" s="14">
        <f t="shared" ref="A4:A20" si="4">IF(A3="","",A3+1)</f>
        <v>3</v>
      </c>
      <c r="B4" s="27" t="str">
        <f t="shared" si="0"/>
        <v>11</v>
      </c>
      <c r="C4" s="6" t="str">
        <f>IF(A4="","",Számítások!I4&amp;Számítások!H4&amp;Számítások!G4&amp;Számítások!F4)</f>
        <v>10</v>
      </c>
      <c r="D4" s="6" t="str">
        <f>IF(A4="","",Számítások!O4&amp;Számítások!N4&amp;Számítások!M4)</f>
        <v>3</v>
      </c>
      <c r="E4" s="6" t="str">
        <f>IF(A4="","",Számítások!U4&amp;Számítások!T4&amp;Számítások!S4)</f>
        <v>3</v>
      </c>
      <c r="F4" s="6" t="str">
        <f>IF(A4="","",Számítások!Z4&amp;Számítások!Y4)</f>
        <v>3</v>
      </c>
      <c r="G4" s="6" t="str">
        <f>IF(A4="","",Számítások!AE4&amp;Számítások!AD4)</f>
        <v>3</v>
      </c>
      <c r="H4" s="6" t="str">
        <f t="shared" si="1"/>
        <v>3</v>
      </c>
      <c r="I4" s="6" t="str">
        <f>IF(A4="","",Számítások!AJ4&amp;Számítások!AI4)</f>
        <v>3</v>
      </c>
      <c r="J4" s="6">
        <f t="shared" si="2"/>
        <v>3</v>
      </c>
      <c r="K4" s="6" t="str">
        <f>IF(A4="","",Számítások!AQ4&amp;Számítások!AP4)</f>
        <v>3</v>
      </c>
      <c r="L4" s="6" t="str">
        <f>IF(A4="","",Számítások!AX4&amp;Számítások!AW4)</f>
        <v>3</v>
      </c>
      <c r="M4" s="6" t="str">
        <f>IF(A4="","",Számítások!BE4&amp;Számítások!BD4)</f>
        <v>3</v>
      </c>
      <c r="N4" s="6" t="str">
        <f>IF(A4="","",Számítások!BL4&amp;Számítások!BK4)</f>
        <v>3</v>
      </c>
      <c r="O4" s="6" t="str">
        <f>IF(A4="","",Számítások!BS4&amp;Számítások!BR4)</f>
        <v>3</v>
      </c>
      <c r="P4" s="13" t="str">
        <f t="shared" si="3"/>
        <v>3</v>
      </c>
      <c r="R4" s="22"/>
      <c r="S4" s="22"/>
      <c r="T4" s="22"/>
      <c r="U4" s="22"/>
      <c r="V4" s="22"/>
      <c r="W4" s="22"/>
    </row>
    <row r="5" spans="1:23" x14ac:dyDescent="0.25">
      <c r="A5" s="14">
        <f t="shared" si="4"/>
        <v>4</v>
      </c>
      <c r="B5" s="27" t="str">
        <f t="shared" si="0"/>
        <v>100</v>
      </c>
      <c r="C5" s="6" t="str">
        <f>IF(A5="","",Számítások!I5&amp;Számítások!H5&amp;Számítások!G5&amp;Számítások!F5)</f>
        <v>11</v>
      </c>
      <c r="D5" s="6" t="str">
        <f>IF(A5="","",Számítások!O5&amp;Számítások!N5&amp;Számítások!M5)</f>
        <v>10</v>
      </c>
      <c r="E5" s="6" t="str">
        <f>IF(A5="","",Számítások!U5&amp;Számítások!T5&amp;Számítások!S5)</f>
        <v>4</v>
      </c>
      <c r="F5" s="6" t="str">
        <f>IF(A5="","",Számítások!Z5&amp;Számítások!Y5)</f>
        <v>4</v>
      </c>
      <c r="G5" s="6" t="str">
        <f>IF(A5="","",Számítások!AE5&amp;Számítások!AD5)</f>
        <v>4</v>
      </c>
      <c r="H5" s="6" t="str">
        <f t="shared" si="1"/>
        <v>4</v>
      </c>
      <c r="I5" s="6" t="str">
        <f>IF(A5="","",Számítások!AJ5&amp;Számítások!AI5)</f>
        <v>4</v>
      </c>
      <c r="J5" s="6">
        <f t="shared" si="2"/>
        <v>4</v>
      </c>
      <c r="K5" s="6" t="str">
        <f>IF(A5="","",Számítások!AQ5&amp;Számítások!AP5)</f>
        <v>4</v>
      </c>
      <c r="L5" s="6" t="str">
        <f>IF(A5="","",Számítások!AX5&amp;Számítások!AW5)</f>
        <v>4</v>
      </c>
      <c r="M5" s="6" t="str">
        <f>IF(A5="","",Számítások!BE5&amp;Számítások!BD5)</f>
        <v>4</v>
      </c>
      <c r="N5" s="6" t="str">
        <f>IF(A5="","",Számítások!BL5&amp;Számítások!BK5)</f>
        <v>4</v>
      </c>
      <c r="O5" s="6" t="str">
        <f>IF(A5="","",Számítások!BS5&amp;Számítások!BR5)</f>
        <v>4</v>
      </c>
      <c r="P5" s="13" t="str">
        <f t="shared" si="3"/>
        <v>4</v>
      </c>
    </row>
    <row r="6" spans="1:23" x14ac:dyDescent="0.25">
      <c r="A6" s="14">
        <f t="shared" si="4"/>
        <v>5</v>
      </c>
      <c r="B6" s="27" t="str">
        <f t="shared" si="0"/>
        <v>101</v>
      </c>
      <c r="C6" s="6" t="str">
        <f>IF(A6="","",Számítások!I6&amp;Számítások!H6&amp;Számítások!G6&amp;Számítások!F6)</f>
        <v>12</v>
      </c>
      <c r="D6" s="6" t="str">
        <f>IF(A6="","",Számítások!O6&amp;Számítások!N6&amp;Számítások!M6)</f>
        <v>11</v>
      </c>
      <c r="E6" s="6" t="str">
        <f>IF(A6="","",Számítások!U6&amp;Számítások!T6&amp;Számítások!S6)</f>
        <v>10</v>
      </c>
      <c r="F6" s="6" t="str">
        <f>IF(A6="","",Számítások!Z6&amp;Számítások!Y6)</f>
        <v>5</v>
      </c>
      <c r="G6" s="6" t="str">
        <f>IF(A6="","",Számítások!AE6&amp;Számítások!AD6)</f>
        <v>5</v>
      </c>
      <c r="H6" s="6" t="str">
        <f t="shared" si="1"/>
        <v>5</v>
      </c>
      <c r="I6" s="6" t="str">
        <f>IF(A6="","",Számítások!AJ6&amp;Számítások!AI6)</f>
        <v>5</v>
      </c>
      <c r="J6" s="6">
        <f t="shared" si="2"/>
        <v>5</v>
      </c>
      <c r="K6" s="6" t="str">
        <f>IF(A6="","",Számítások!AQ6&amp;Számítások!AP6)</f>
        <v>5</v>
      </c>
      <c r="L6" s="6" t="str">
        <f>IF(A6="","",Számítások!AX6&amp;Számítások!AW6)</f>
        <v>5</v>
      </c>
      <c r="M6" s="6" t="str">
        <f>IF(A6="","",Számítások!BE6&amp;Számítások!BD6)</f>
        <v>5</v>
      </c>
      <c r="N6" s="6" t="str">
        <f>IF(A6="","",Számítások!BL6&amp;Számítások!BK6)</f>
        <v>5</v>
      </c>
      <c r="O6" s="6" t="str">
        <f>IF(A6="","",Számítások!BS6&amp;Számítások!BR6)</f>
        <v>5</v>
      </c>
      <c r="P6" s="13" t="str">
        <f t="shared" si="3"/>
        <v>5</v>
      </c>
    </row>
    <row r="7" spans="1:23" x14ac:dyDescent="0.25">
      <c r="A7" s="14">
        <f t="shared" si="4"/>
        <v>6</v>
      </c>
      <c r="B7" s="27" t="str">
        <f t="shared" si="0"/>
        <v>110</v>
      </c>
      <c r="C7" s="6" t="str">
        <f>IF(A7="","",Számítások!I7&amp;Számítások!H7&amp;Számítások!G7&amp;Számítások!F7)</f>
        <v>20</v>
      </c>
      <c r="D7" s="6" t="str">
        <f>IF(A7="","",Számítások!O7&amp;Számítások!N7&amp;Számítások!M7)</f>
        <v>12</v>
      </c>
      <c r="E7" s="6" t="str">
        <f>IF(A7="","",Számítások!U7&amp;Számítások!T7&amp;Számítások!S7)</f>
        <v>11</v>
      </c>
      <c r="F7" s="6" t="str">
        <f>IF(A7="","",Számítások!Z7&amp;Számítások!Y7)</f>
        <v>10</v>
      </c>
      <c r="G7" s="6" t="str">
        <f>IF(A7="","",Számítások!AE7&amp;Számítások!AD7)</f>
        <v>6</v>
      </c>
      <c r="H7" s="6" t="str">
        <f t="shared" si="1"/>
        <v>6</v>
      </c>
      <c r="I7" s="6" t="str">
        <f>IF(A7="","",Számítások!AJ7&amp;Számítások!AI7)</f>
        <v>6</v>
      </c>
      <c r="J7" s="6">
        <f t="shared" si="2"/>
        <v>6</v>
      </c>
      <c r="K7" s="6" t="str">
        <f>IF(A7="","",Számítások!AQ7&amp;Számítások!AP7)</f>
        <v>6</v>
      </c>
      <c r="L7" s="6" t="str">
        <f>IF(A7="","",Számítások!AX7&amp;Számítások!AW7)</f>
        <v>6</v>
      </c>
      <c r="M7" s="6" t="str">
        <f>IF(A7="","",Számítások!BE7&amp;Számítások!BD7)</f>
        <v>6</v>
      </c>
      <c r="N7" s="6" t="str">
        <f>IF(A7="","",Számítások!BL7&amp;Számítások!BK7)</f>
        <v>6</v>
      </c>
      <c r="O7" s="6" t="str">
        <f>IF(A7="","",Számítások!BS7&amp;Számítások!BR7)</f>
        <v>6</v>
      </c>
      <c r="P7" s="13" t="str">
        <f t="shared" si="3"/>
        <v>6</v>
      </c>
    </row>
    <row r="8" spans="1:23" x14ac:dyDescent="0.25">
      <c r="A8" s="14">
        <f t="shared" si="4"/>
        <v>7</v>
      </c>
      <c r="B8" s="27" t="str">
        <f t="shared" si="0"/>
        <v>111</v>
      </c>
      <c r="C8" s="6" t="str">
        <f>IF(A8="","",Számítások!I8&amp;Számítások!H8&amp;Számítások!G8&amp;Számítások!F8)</f>
        <v>21</v>
      </c>
      <c r="D8" s="6" t="str">
        <f>IF(A8="","",Számítások!O8&amp;Számítások!N8&amp;Számítások!M8)</f>
        <v>13</v>
      </c>
      <c r="E8" s="6" t="str">
        <f>IF(A8="","",Számítások!U8&amp;Számítások!T8&amp;Számítások!S8)</f>
        <v>12</v>
      </c>
      <c r="F8" s="6" t="str">
        <f>IF(A8="","",Számítások!Z8&amp;Számítások!Y8)</f>
        <v>11</v>
      </c>
      <c r="G8" s="6" t="str">
        <f>IF(A8="","",Számítások!AE8&amp;Számítások!AD8)</f>
        <v>10</v>
      </c>
      <c r="H8" s="6" t="str">
        <f t="shared" si="1"/>
        <v>7</v>
      </c>
      <c r="I8" s="6" t="str">
        <f>IF(A8="","",Számítások!AJ8&amp;Számítások!AI8)</f>
        <v>7</v>
      </c>
      <c r="J8" s="6">
        <f t="shared" si="2"/>
        <v>7</v>
      </c>
      <c r="K8" s="6" t="str">
        <f>IF(A8="","",Számítások!AQ8&amp;Számítások!AP8)</f>
        <v>7</v>
      </c>
      <c r="L8" s="6" t="str">
        <f>IF(A8="","",Számítások!AX8&amp;Számítások!AW8)</f>
        <v>7</v>
      </c>
      <c r="M8" s="6" t="str">
        <f>IF(A8="","",Számítások!BE8&amp;Számítások!BD8)</f>
        <v>7</v>
      </c>
      <c r="N8" s="6" t="str">
        <f>IF(A8="","",Számítások!BL8&amp;Számítások!BK8)</f>
        <v>7</v>
      </c>
      <c r="O8" s="6" t="str">
        <f>IF(A8="","",Számítások!BS8&amp;Számítások!BR8)</f>
        <v>7</v>
      </c>
      <c r="P8" s="13" t="str">
        <f t="shared" si="3"/>
        <v>7</v>
      </c>
    </row>
    <row r="9" spans="1:23" x14ac:dyDescent="0.25">
      <c r="A9" s="14">
        <f t="shared" si="4"/>
        <v>8</v>
      </c>
      <c r="B9" s="27" t="str">
        <f t="shared" si="0"/>
        <v>1000</v>
      </c>
      <c r="C9" s="6" t="str">
        <f>IF(A9="","",Számítások!I9&amp;Számítások!H9&amp;Számítások!G9&amp;Számítások!F9)</f>
        <v>22</v>
      </c>
      <c r="D9" s="6" t="str">
        <f>IF(A9="","",Számítások!O9&amp;Számítások!N9&amp;Számítások!M9)</f>
        <v>20</v>
      </c>
      <c r="E9" s="6" t="str">
        <f>IF(A9="","",Számítások!U9&amp;Számítások!T9&amp;Számítások!S9)</f>
        <v>13</v>
      </c>
      <c r="F9" s="6" t="str">
        <f>IF(A9="","",Számítások!Z9&amp;Számítások!Y9)</f>
        <v>12</v>
      </c>
      <c r="G9" s="6" t="str">
        <f>IF(A9="","",Számítások!AE9&amp;Számítások!AD9)</f>
        <v>11</v>
      </c>
      <c r="H9" s="6" t="str">
        <f t="shared" si="1"/>
        <v>10</v>
      </c>
      <c r="I9" s="6" t="str">
        <f>IF(A9="","",Számítások!AJ9&amp;Számítások!AI9)</f>
        <v>8</v>
      </c>
      <c r="J9" s="6">
        <f t="shared" si="2"/>
        <v>8</v>
      </c>
      <c r="K9" s="6" t="str">
        <f>IF(A9="","",Számítások!AQ9&amp;Számítások!AP9)</f>
        <v>8</v>
      </c>
      <c r="L9" s="6" t="str">
        <f>IF(A9="","",Számítások!AX9&amp;Számítások!AW9)</f>
        <v>8</v>
      </c>
      <c r="M9" s="6" t="str">
        <f>IF(A9="","",Számítások!BE9&amp;Számítások!BD9)</f>
        <v>8</v>
      </c>
      <c r="N9" s="6" t="str">
        <f>IF(A9="","",Számítások!BL9&amp;Számítások!BK9)</f>
        <v>8</v>
      </c>
      <c r="O9" s="6" t="str">
        <f>IF(A9="","",Számítások!BS9&amp;Számítások!BR9)</f>
        <v>8</v>
      </c>
      <c r="P9" s="13" t="str">
        <f t="shared" si="3"/>
        <v>8</v>
      </c>
    </row>
    <row r="10" spans="1:23" x14ac:dyDescent="0.25">
      <c r="A10" s="14">
        <f t="shared" si="4"/>
        <v>9</v>
      </c>
      <c r="B10" s="27" t="str">
        <f t="shared" si="0"/>
        <v>1001</v>
      </c>
      <c r="C10" s="6" t="str">
        <f>IF(A10="","",Számítások!I10&amp;Számítások!H10&amp;Számítások!G10&amp;Számítások!F10)</f>
        <v>100</v>
      </c>
      <c r="D10" s="6" t="str">
        <f>IF(A10="","",Számítások!O10&amp;Számítások!N10&amp;Számítások!M10)</f>
        <v>21</v>
      </c>
      <c r="E10" s="6" t="str">
        <f>IF(A10="","",Számítások!U10&amp;Számítások!T10&amp;Számítások!S10)</f>
        <v>14</v>
      </c>
      <c r="F10" s="6" t="str">
        <f>IF(A10="","",Számítások!Z10&amp;Számítások!Y10)</f>
        <v>13</v>
      </c>
      <c r="G10" s="6" t="str">
        <f>IF(A10="","",Számítások!AE10&amp;Számítások!AD10)</f>
        <v>12</v>
      </c>
      <c r="H10" s="6" t="str">
        <f t="shared" si="1"/>
        <v>11</v>
      </c>
      <c r="I10" s="6" t="str">
        <f>IF(A10="","",Számítások!AJ10&amp;Számítások!AI10)</f>
        <v>10</v>
      </c>
      <c r="J10" s="6">
        <f t="shared" si="2"/>
        <v>9</v>
      </c>
      <c r="K10" s="6" t="str">
        <f>IF(A10="","",Számítások!AQ10&amp;Számítások!AP10)</f>
        <v>9</v>
      </c>
      <c r="L10" s="6" t="str">
        <f>IF(A10="","",Számítások!AX10&amp;Számítások!AW10)</f>
        <v>9</v>
      </c>
      <c r="M10" s="6" t="str">
        <f>IF(A10="","",Számítások!BE10&amp;Számítások!BD10)</f>
        <v>9</v>
      </c>
      <c r="N10" s="6" t="str">
        <f>IF(A10="","",Számítások!BL10&amp;Számítások!BK10)</f>
        <v>9</v>
      </c>
      <c r="O10" s="6" t="str">
        <f>IF(A10="","",Számítások!BS10&amp;Számítások!BR10)</f>
        <v>9</v>
      </c>
      <c r="P10" s="13" t="str">
        <f t="shared" si="3"/>
        <v>9</v>
      </c>
    </row>
    <row r="11" spans="1:23" x14ac:dyDescent="0.25">
      <c r="A11" s="14">
        <f t="shared" si="4"/>
        <v>10</v>
      </c>
      <c r="B11" s="27" t="str">
        <f t="shared" si="0"/>
        <v>1010</v>
      </c>
      <c r="C11" s="6" t="str">
        <f>IF(A11="","",Számítások!I11&amp;Számítások!H11&amp;Számítások!G11&amp;Számítások!F11)</f>
        <v>101</v>
      </c>
      <c r="D11" s="6" t="str">
        <f>IF(A11="","",Számítások!O11&amp;Számítások!N11&amp;Számítások!M11)</f>
        <v>22</v>
      </c>
      <c r="E11" s="6" t="str">
        <f>IF(A11="","",Számítások!U11&amp;Számítások!T11&amp;Számítások!S11)</f>
        <v>20</v>
      </c>
      <c r="F11" s="6" t="str">
        <f>IF(A11="","",Számítások!Z11&amp;Számítások!Y11)</f>
        <v>14</v>
      </c>
      <c r="G11" s="6" t="str">
        <f>IF(A11="","",Számítások!AE11&amp;Számítások!AD11)</f>
        <v>13</v>
      </c>
      <c r="H11" s="6" t="str">
        <f t="shared" si="1"/>
        <v>12</v>
      </c>
      <c r="I11" s="6" t="str">
        <f>IF(A11="","",Számítások!AJ11&amp;Számítások!AI11)</f>
        <v>11</v>
      </c>
      <c r="J11" s="6">
        <f t="shared" si="2"/>
        <v>10</v>
      </c>
      <c r="K11" s="6" t="str">
        <f>IF(A11="","",Számítások!AQ11&amp;Számítások!AP11)</f>
        <v>A</v>
      </c>
      <c r="L11" s="6" t="str">
        <f>IF(A11="","",Számítások!AX11&amp;Számítások!AW11)</f>
        <v>A</v>
      </c>
      <c r="M11" s="6" t="str">
        <f>IF(A11="","",Számítások!BE11&amp;Számítások!BD11)</f>
        <v>A</v>
      </c>
      <c r="N11" s="6" t="str">
        <f>IF(A11="","",Számítások!BL11&amp;Számítások!BK11)</f>
        <v>A</v>
      </c>
      <c r="O11" s="6" t="str">
        <f>IF(A11="","",Számítások!BS11&amp;Számítások!BR11)</f>
        <v>A</v>
      </c>
      <c r="P11" s="13" t="str">
        <f t="shared" si="3"/>
        <v>A</v>
      </c>
    </row>
    <row r="12" spans="1:23" x14ac:dyDescent="0.25">
      <c r="A12" s="14">
        <f t="shared" si="4"/>
        <v>11</v>
      </c>
      <c r="B12" s="27" t="str">
        <f t="shared" si="0"/>
        <v>1011</v>
      </c>
      <c r="C12" s="6" t="str">
        <f>IF(A12="","",Számítások!I12&amp;Számítások!H12&amp;Számítások!G12&amp;Számítások!F12)</f>
        <v>102</v>
      </c>
      <c r="D12" s="6" t="str">
        <f>IF(A12="","",Számítások!O12&amp;Számítások!N12&amp;Számítások!M12)</f>
        <v>23</v>
      </c>
      <c r="E12" s="6" t="str">
        <f>IF(A12="","",Számítások!U12&amp;Számítások!T12&amp;Számítások!S12)</f>
        <v>21</v>
      </c>
      <c r="F12" s="6" t="str">
        <f>IF(A12="","",Számítások!Z12&amp;Számítások!Y12)</f>
        <v>15</v>
      </c>
      <c r="G12" s="6" t="str">
        <f>IF(A12="","",Számítások!AE12&amp;Számítások!AD12)</f>
        <v>14</v>
      </c>
      <c r="H12" s="6" t="str">
        <f t="shared" si="1"/>
        <v>13</v>
      </c>
      <c r="I12" s="6" t="str">
        <f>IF(A12="","",Számítások!AJ12&amp;Számítások!AI12)</f>
        <v>12</v>
      </c>
      <c r="J12" s="6">
        <f t="shared" si="2"/>
        <v>11</v>
      </c>
      <c r="K12" s="6" t="str">
        <f>IF(A12="","",Számítások!AQ12&amp;Számítások!AP12)</f>
        <v>10</v>
      </c>
      <c r="L12" s="6" t="str">
        <f>IF(A12="","",Számítások!AX12&amp;Számítások!AW12)</f>
        <v>B</v>
      </c>
      <c r="M12" s="6" t="str">
        <f>IF(A12="","",Számítások!BE12&amp;Számítások!BD12)</f>
        <v>B</v>
      </c>
      <c r="N12" s="6" t="str">
        <f>IF(A12="","",Számítások!BL12&amp;Számítások!BK12)</f>
        <v>B</v>
      </c>
      <c r="O12" s="6" t="str">
        <f>IF(A12="","",Számítások!BS12&amp;Számítások!BR12)</f>
        <v>B</v>
      </c>
      <c r="P12" s="13" t="str">
        <f t="shared" si="3"/>
        <v>B</v>
      </c>
    </row>
    <row r="13" spans="1:23" x14ac:dyDescent="0.25">
      <c r="A13" s="14">
        <f t="shared" si="4"/>
        <v>12</v>
      </c>
      <c r="B13" s="27" t="str">
        <f t="shared" si="0"/>
        <v>1100</v>
      </c>
      <c r="C13" s="6" t="str">
        <f>IF(A13="","",Számítások!I13&amp;Számítások!H13&amp;Számítások!G13&amp;Számítások!F13)</f>
        <v>110</v>
      </c>
      <c r="D13" s="6" t="str">
        <f>IF(A13="","",Számítások!O13&amp;Számítások!N13&amp;Számítások!M13)</f>
        <v>30</v>
      </c>
      <c r="E13" s="6" t="str">
        <f>IF(A13="","",Számítások!U13&amp;Számítások!T13&amp;Számítások!S13)</f>
        <v>22</v>
      </c>
      <c r="F13" s="6" t="str">
        <f>IF(A13="","",Számítások!Z13&amp;Számítások!Y13)</f>
        <v>20</v>
      </c>
      <c r="G13" s="6" t="str">
        <f>IF(A13="","",Számítások!AE13&amp;Számítások!AD13)</f>
        <v>15</v>
      </c>
      <c r="H13" s="6" t="str">
        <f t="shared" si="1"/>
        <v>14</v>
      </c>
      <c r="I13" s="6" t="str">
        <f>IF(A13="","",Számítások!AJ13&amp;Számítások!AI13)</f>
        <v>13</v>
      </c>
      <c r="J13" s="6">
        <f t="shared" si="2"/>
        <v>12</v>
      </c>
      <c r="K13" s="6" t="str">
        <f>IF(A13="","",Számítások!AQ13&amp;Számítások!AP13)</f>
        <v>11</v>
      </c>
      <c r="L13" s="6" t="str">
        <f>IF(A13="","",Számítások!AX13&amp;Számítások!AW13)</f>
        <v>10</v>
      </c>
      <c r="M13" s="6" t="str">
        <f>IF(A13="","",Számítások!BE13&amp;Számítások!BD13)</f>
        <v>C</v>
      </c>
      <c r="N13" s="6" t="str">
        <f>IF(A13="","",Számítások!BL13&amp;Számítások!BK13)</f>
        <v>C</v>
      </c>
      <c r="O13" s="6" t="str">
        <f>IF(A13="","",Számítások!BS13&amp;Számítások!BR13)</f>
        <v>C</v>
      </c>
      <c r="P13" s="13" t="str">
        <f t="shared" si="3"/>
        <v>C</v>
      </c>
    </row>
    <row r="14" spans="1:23" x14ac:dyDescent="0.25">
      <c r="A14" s="14">
        <f t="shared" si="4"/>
        <v>13</v>
      </c>
      <c r="B14" s="27" t="str">
        <f t="shared" si="0"/>
        <v>1101</v>
      </c>
      <c r="C14" s="6" t="str">
        <f>IF(A14="","",Számítások!I14&amp;Számítások!H14&amp;Számítások!G14&amp;Számítások!F14)</f>
        <v>111</v>
      </c>
      <c r="D14" s="6" t="str">
        <f>IF(A14="","",Számítások!O14&amp;Számítások!N14&amp;Számítások!M14)</f>
        <v>31</v>
      </c>
      <c r="E14" s="6" t="str">
        <f>IF(A14="","",Számítások!U14&amp;Számítások!T14&amp;Számítások!S14)</f>
        <v>23</v>
      </c>
      <c r="F14" s="6" t="str">
        <f>IF(A14="","",Számítások!Z14&amp;Számítások!Y14)</f>
        <v>21</v>
      </c>
      <c r="G14" s="6" t="str">
        <f>IF(A14="","",Számítások!AE14&amp;Számítások!AD14)</f>
        <v>16</v>
      </c>
      <c r="H14" s="6" t="str">
        <f t="shared" si="1"/>
        <v>15</v>
      </c>
      <c r="I14" s="6" t="str">
        <f>IF(A14="","",Számítások!AJ14&amp;Számítások!AI14)</f>
        <v>14</v>
      </c>
      <c r="J14" s="6">
        <f t="shared" si="2"/>
        <v>13</v>
      </c>
      <c r="K14" s="6" t="str">
        <f>IF(A14="","",Számítások!AQ14&amp;Számítások!AP14)</f>
        <v>12</v>
      </c>
      <c r="L14" s="6" t="str">
        <f>IF(A14="","",Számítások!AX14&amp;Számítások!AW14)</f>
        <v>11</v>
      </c>
      <c r="M14" s="6" t="str">
        <f>IF(A14="","",Számítások!BE14&amp;Számítások!BD14)</f>
        <v>10</v>
      </c>
      <c r="N14" s="6" t="str">
        <f>IF(A14="","",Számítások!BL14&amp;Számítások!BK14)</f>
        <v>D</v>
      </c>
      <c r="O14" s="6" t="str">
        <f>IF(A14="","",Számítások!BS14&amp;Számítások!BR14)</f>
        <v>D</v>
      </c>
      <c r="P14" s="13" t="str">
        <f t="shared" si="3"/>
        <v>D</v>
      </c>
    </row>
    <row r="15" spans="1:23" x14ac:dyDescent="0.25">
      <c r="A15" s="14">
        <f t="shared" si="4"/>
        <v>14</v>
      </c>
      <c r="B15" s="27" t="str">
        <f t="shared" si="0"/>
        <v>1110</v>
      </c>
      <c r="C15" s="6" t="str">
        <f>IF(A15="","",Számítások!I15&amp;Számítások!H15&amp;Számítások!G15&amp;Számítások!F15)</f>
        <v>112</v>
      </c>
      <c r="D15" s="6" t="str">
        <f>IF(A15="","",Számítások!O15&amp;Számítások!N15&amp;Számítások!M15)</f>
        <v>32</v>
      </c>
      <c r="E15" s="6" t="str">
        <f>IF(A15="","",Számítások!U15&amp;Számítások!T15&amp;Számítások!S15)</f>
        <v>24</v>
      </c>
      <c r="F15" s="6" t="str">
        <f>IF(A15="","",Számítások!Z15&amp;Számítások!Y15)</f>
        <v>22</v>
      </c>
      <c r="G15" s="6" t="str">
        <f>IF(A15="","",Számítások!AE15&amp;Számítások!AD15)</f>
        <v>20</v>
      </c>
      <c r="H15" s="6" t="str">
        <f t="shared" si="1"/>
        <v>16</v>
      </c>
      <c r="I15" s="6" t="str">
        <f>IF(A15="","",Számítások!AJ15&amp;Számítások!AI15)</f>
        <v>15</v>
      </c>
      <c r="J15" s="6">
        <f t="shared" si="2"/>
        <v>14</v>
      </c>
      <c r="K15" s="6" t="str">
        <f>IF(A15="","",Számítások!AQ15&amp;Számítások!AP15)</f>
        <v>13</v>
      </c>
      <c r="L15" s="6" t="str">
        <f>IF(A15="","",Számítások!AX15&amp;Számítások!AW15)</f>
        <v>12</v>
      </c>
      <c r="M15" s="6" t="str">
        <f>IF(A15="","",Számítások!BE15&amp;Számítások!BD15)</f>
        <v>11</v>
      </c>
      <c r="N15" s="6" t="str">
        <f>IF(A15="","",Számítások!BL15&amp;Számítások!BK15)</f>
        <v>10</v>
      </c>
      <c r="O15" s="6" t="str">
        <f>IF(A15="","",Számítások!BS15&amp;Számítások!BR15)</f>
        <v>E</v>
      </c>
      <c r="P15" s="13" t="str">
        <f t="shared" si="3"/>
        <v>E</v>
      </c>
    </row>
    <row r="16" spans="1:23" x14ac:dyDescent="0.25">
      <c r="A16" s="14">
        <f t="shared" si="4"/>
        <v>15</v>
      </c>
      <c r="B16" s="27" t="str">
        <f t="shared" si="0"/>
        <v>1111</v>
      </c>
      <c r="C16" s="6" t="str">
        <f>IF(A16="","",Számítások!I16&amp;Számítások!H16&amp;Számítások!G16&amp;Számítások!F16)</f>
        <v>120</v>
      </c>
      <c r="D16" s="6" t="str">
        <f>IF(A16="","",Számítások!O16&amp;Számítások!N16&amp;Számítások!M16)</f>
        <v>33</v>
      </c>
      <c r="E16" s="6" t="str">
        <f>IF(A16="","",Számítások!U16&amp;Számítások!T16&amp;Számítások!S16)</f>
        <v>30</v>
      </c>
      <c r="F16" s="6" t="str">
        <f>IF(A16="","",Számítások!Z16&amp;Számítások!Y16)</f>
        <v>23</v>
      </c>
      <c r="G16" s="6" t="str">
        <f>IF(A16="","",Számítások!AE16&amp;Számítások!AD16)</f>
        <v>21</v>
      </c>
      <c r="H16" s="6" t="str">
        <f t="shared" si="1"/>
        <v>17</v>
      </c>
      <c r="I16" s="6" t="str">
        <f>IF(A16="","",Számítások!AJ16&amp;Számítások!AI16)</f>
        <v>16</v>
      </c>
      <c r="J16" s="6">
        <f t="shared" si="2"/>
        <v>15</v>
      </c>
      <c r="K16" s="6" t="str">
        <f>IF(A16="","",Számítások!AQ16&amp;Számítások!AP16)</f>
        <v>14</v>
      </c>
      <c r="L16" s="6" t="str">
        <f>IF(A16="","",Számítások!AX16&amp;Számítások!AW16)</f>
        <v>13</v>
      </c>
      <c r="M16" s="6" t="str">
        <f>IF(A16="","",Számítások!BE16&amp;Számítások!BD16)</f>
        <v>12</v>
      </c>
      <c r="N16" s="6" t="str">
        <f>IF(A16="","",Számítások!BL16&amp;Számítások!BK16)</f>
        <v>11</v>
      </c>
      <c r="O16" s="6" t="str">
        <f>IF(A16="","",Számítások!BS16&amp;Számítások!BR16)</f>
        <v>10</v>
      </c>
      <c r="P16" s="13" t="str">
        <f t="shared" si="3"/>
        <v>F</v>
      </c>
    </row>
    <row r="17" spans="1:16" x14ac:dyDescent="0.25">
      <c r="A17" s="14">
        <f t="shared" si="4"/>
        <v>16</v>
      </c>
      <c r="B17" s="27" t="str">
        <f t="shared" si="0"/>
        <v>10000</v>
      </c>
      <c r="C17" s="6" t="str">
        <f>IF(A17="","",Számítások!I17&amp;Számítások!H17&amp;Számítások!G17&amp;Számítások!F17)</f>
        <v>121</v>
      </c>
      <c r="D17" s="6" t="str">
        <f>IF(A17="","",Számítások!O17&amp;Számítások!N17&amp;Számítások!M17)</f>
        <v>100</v>
      </c>
      <c r="E17" s="6" t="str">
        <f>IF(A17="","",Számítások!U17&amp;Számítások!T17&amp;Számítások!S17)</f>
        <v>31</v>
      </c>
      <c r="F17" s="6" t="str">
        <f>IF(A17="","",Számítások!Z17&amp;Számítások!Y17)</f>
        <v>24</v>
      </c>
      <c r="G17" s="6" t="str">
        <f>IF(A17="","",Számítások!AE17&amp;Számítások!AD17)</f>
        <v>22</v>
      </c>
      <c r="H17" s="6" t="str">
        <f t="shared" si="1"/>
        <v>20</v>
      </c>
      <c r="I17" s="6" t="str">
        <f>IF(A17="","",Számítások!AJ17&amp;Számítások!AI17)</f>
        <v>17</v>
      </c>
      <c r="J17" s="6">
        <f t="shared" si="2"/>
        <v>16</v>
      </c>
      <c r="K17" s="6" t="str">
        <f>IF(A17="","",Számítások!AQ17&amp;Számítások!AP17)</f>
        <v>15</v>
      </c>
      <c r="L17" s="6" t="str">
        <f>IF(A17="","",Számítások!AX17&amp;Számítások!AW17)</f>
        <v>14</v>
      </c>
      <c r="M17" s="6" t="str">
        <f>IF(A17="","",Számítások!BE17&amp;Számítások!BD17)</f>
        <v>13</v>
      </c>
      <c r="N17" s="6" t="str">
        <f>IF(A17="","",Számítások!BL17&amp;Számítások!BK17)</f>
        <v>12</v>
      </c>
      <c r="O17" s="6" t="str">
        <f>IF(A17="","",Számítások!BS17&amp;Számítások!BR17)</f>
        <v>11</v>
      </c>
      <c r="P17" s="13" t="str">
        <f t="shared" si="3"/>
        <v>10</v>
      </c>
    </row>
    <row r="18" spans="1:16" x14ac:dyDescent="0.25">
      <c r="A18" s="14">
        <f t="shared" si="4"/>
        <v>17</v>
      </c>
      <c r="B18" s="27" t="str">
        <f t="shared" si="0"/>
        <v>10001</v>
      </c>
      <c r="C18" s="6" t="str">
        <f>IF(A18="","",Számítások!I18&amp;Számítások!H18&amp;Számítások!G18&amp;Számítások!F18)</f>
        <v>122</v>
      </c>
      <c r="D18" s="6" t="str">
        <f>IF(A18="","",Számítások!O18&amp;Számítások!N18&amp;Számítások!M18)</f>
        <v>101</v>
      </c>
      <c r="E18" s="6" t="str">
        <f>IF(A18="","",Számítások!U18&amp;Számítások!T18&amp;Számítások!S18)</f>
        <v>32</v>
      </c>
      <c r="F18" s="6" t="str">
        <f>IF(A18="","",Számítások!Z18&amp;Számítások!Y18)</f>
        <v>25</v>
      </c>
      <c r="G18" s="6" t="str">
        <f>IF(A18="","",Számítások!AE18&amp;Számítások!AD18)</f>
        <v>23</v>
      </c>
      <c r="H18" s="6" t="str">
        <f t="shared" si="1"/>
        <v>21</v>
      </c>
      <c r="I18" s="6" t="str">
        <f>IF(A18="","",Számítások!AJ18&amp;Számítások!AI18)</f>
        <v>18</v>
      </c>
      <c r="J18" s="6">
        <f t="shared" si="2"/>
        <v>17</v>
      </c>
      <c r="K18" s="6" t="str">
        <f>IF(A18="","",Számítások!AQ18&amp;Számítások!AP18)</f>
        <v>16</v>
      </c>
      <c r="L18" s="6" t="str">
        <f>IF(A18="","",Számítások!AX18&amp;Számítások!AW18)</f>
        <v>15</v>
      </c>
      <c r="M18" s="6" t="str">
        <f>IF(A18="","",Számítások!BE18&amp;Számítások!BD18)</f>
        <v>14</v>
      </c>
      <c r="N18" s="6" t="str">
        <f>IF(A18="","",Számítások!BL18&amp;Számítások!BK18)</f>
        <v>13</v>
      </c>
      <c r="O18" s="6" t="str">
        <f>IF(A18="","",Számítások!BS18&amp;Számítások!BR18)</f>
        <v>12</v>
      </c>
      <c r="P18" s="13" t="str">
        <f t="shared" si="3"/>
        <v>11</v>
      </c>
    </row>
    <row r="19" spans="1:16" x14ac:dyDescent="0.25">
      <c r="A19" s="14">
        <f t="shared" si="4"/>
        <v>18</v>
      </c>
      <c r="B19" s="27" t="str">
        <f t="shared" si="0"/>
        <v>10010</v>
      </c>
      <c r="C19" s="6" t="str">
        <f>IF(A19="","",Számítások!I19&amp;Számítások!H19&amp;Számítások!G19&amp;Számítások!F19)</f>
        <v>200</v>
      </c>
      <c r="D19" s="6" t="str">
        <f>IF(A19="","",Számítások!O19&amp;Számítások!N19&amp;Számítások!M19)</f>
        <v>102</v>
      </c>
      <c r="E19" s="6" t="str">
        <f>IF(A19="","",Számítások!U19&amp;Számítások!T19&amp;Számítások!S19)</f>
        <v>33</v>
      </c>
      <c r="F19" s="6" t="str">
        <f>IF(A19="","",Számítások!Z19&amp;Számítások!Y19)</f>
        <v>30</v>
      </c>
      <c r="G19" s="6" t="str">
        <f>IF(A19="","",Számítások!AE19&amp;Számítások!AD19)</f>
        <v>24</v>
      </c>
      <c r="H19" s="6" t="str">
        <f t="shared" si="1"/>
        <v>22</v>
      </c>
      <c r="I19" s="6" t="str">
        <f>IF(A19="","",Számítások!AJ19&amp;Számítások!AI19)</f>
        <v>20</v>
      </c>
      <c r="J19" s="6">
        <f t="shared" si="2"/>
        <v>18</v>
      </c>
      <c r="K19" s="6" t="str">
        <f>IF(A19="","",Számítások!AQ19&amp;Számítások!AP19)</f>
        <v>17</v>
      </c>
      <c r="L19" s="6" t="str">
        <f>IF(A19="","",Számítások!AX19&amp;Számítások!AW19)</f>
        <v>16</v>
      </c>
      <c r="M19" s="6" t="str">
        <f>IF(A19="","",Számítások!BE19&amp;Számítások!BD19)</f>
        <v>15</v>
      </c>
      <c r="N19" s="6" t="str">
        <f>IF(A19="","",Számítások!BL19&amp;Számítások!BK19)</f>
        <v>14</v>
      </c>
      <c r="O19" s="6" t="str">
        <f>IF(A19="","",Számítások!BS19&amp;Számítások!BR19)</f>
        <v>13</v>
      </c>
      <c r="P19" s="13" t="str">
        <f t="shared" si="3"/>
        <v>12</v>
      </c>
    </row>
    <row r="20" spans="1:16" x14ac:dyDescent="0.25">
      <c r="A20" s="14">
        <f t="shared" si="4"/>
        <v>19</v>
      </c>
      <c r="B20" s="27" t="str">
        <f t="shared" si="0"/>
        <v>10011</v>
      </c>
      <c r="C20" s="6" t="str">
        <f>IF(A20="","",Számítások!I20&amp;Számítások!H20&amp;Számítások!G20&amp;Számítások!F20)</f>
        <v>201</v>
      </c>
      <c r="D20" s="6" t="str">
        <f>IF(A20="","",Számítások!O20&amp;Számítások!N20&amp;Számítások!M20)</f>
        <v>103</v>
      </c>
      <c r="E20" s="6" t="str">
        <f>IF(A20="","",Számítások!U20&amp;Számítások!T20&amp;Számítások!S20)</f>
        <v>34</v>
      </c>
      <c r="F20" s="6" t="str">
        <f>IF(A20="","",Számítások!Z20&amp;Számítások!Y20)</f>
        <v>31</v>
      </c>
      <c r="G20" s="6" t="str">
        <f>IF(A20="","",Számítások!AE20&amp;Számítások!AD20)</f>
        <v>25</v>
      </c>
      <c r="H20" s="6" t="str">
        <f t="shared" si="1"/>
        <v>23</v>
      </c>
      <c r="I20" s="6" t="str">
        <f>IF(A20="","",Számítások!AJ20&amp;Számítások!AI20)</f>
        <v>21</v>
      </c>
      <c r="J20" s="6">
        <f t="shared" si="2"/>
        <v>19</v>
      </c>
      <c r="K20" s="6" t="str">
        <f>IF(A20="","",Számítások!AQ20&amp;Számítások!AP20)</f>
        <v>18</v>
      </c>
      <c r="L20" s="6" t="str">
        <f>IF(A20="","",Számítások!AX20&amp;Számítások!AW20)</f>
        <v>17</v>
      </c>
      <c r="M20" s="6" t="str">
        <f>IF(A20="","",Számítások!BE20&amp;Számítások!BD20)</f>
        <v>16</v>
      </c>
      <c r="N20" s="6" t="str">
        <f>IF(A20="","",Számítások!BL20&amp;Számítások!BK20)</f>
        <v>15</v>
      </c>
      <c r="O20" s="6" t="str">
        <f>IF(A20="","",Számítások!BS20&amp;Számítások!BR20)</f>
        <v>14</v>
      </c>
      <c r="P20" s="13" t="str">
        <f t="shared" si="3"/>
        <v>13</v>
      </c>
    </row>
    <row r="21" spans="1:16" ht="15.75" thickBot="1" x14ac:dyDescent="0.3">
      <c r="A21" s="16">
        <f>IF(A20="","",A20+1)</f>
        <v>20</v>
      </c>
      <c r="B21" s="28" t="str">
        <f t="shared" si="0"/>
        <v>10100</v>
      </c>
      <c r="C21" s="29" t="str">
        <f>IF(A21="","",Számítások!I21&amp;Számítások!H21&amp;Számítások!G21&amp;Számítások!F21)</f>
        <v>202</v>
      </c>
      <c r="D21" s="29" t="str">
        <f>IF(A21="","",Számítások!O21&amp;Számítások!N21&amp;Számítások!M21)</f>
        <v>110</v>
      </c>
      <c r="E21" s="29" t="str">
        <f>IF(A21="","",Számítások!U21&amp;Számítások!T21&amp;Számítások!S21)</f>
        <v>40</v>
      </c>
      <c r="F21" s="29" t="str">
        <f>IF(A21="","",Számítások!Z21&amp;Számítások!Y21)</f>
        <v>32</v>
      </c>
      <c r="G21" s="29" t="str">
        <f>IF(A21="","",Számítások!AE21&amp;Számítások!AD21)</f>
        <v>26</v>
      </c>
      <c r="H21" s="29" t="str">
        <f t="shared" si="1"/>
        <v>24</v>
      </c>
      <c r="I21" s="29" t="str">
        <f>IF(A21="","",Számítások!AJ21&amp;Számítások!AI21)</f>
        <v>22</v>
      </c>
      <c r="J21" s="29">
        <f t="shared" si="2"/>
        <v>20</v>
      </c>
      <c r="K21" s="29" t="str">
        <f>IF(A21="","",Számítások!AQ21&amp;Számítások!AP21)</f>
        <v>19</v>
      </c>
      <c r="L21" s="29" t="str">
        <f>IF(A21="","",Számítások!AX21&amp;Számítások!AW21)</f>
        <v>18</v>
      </c>
      <c r="M21" s="29" t="str">
        <f>IF(A21="","",Számítások!BE21&amp;Számítások!BD21)</f>
        <v>17</v>
      </c>
      <c r="N21" s="29" t="str">
        <f>IF(A21="","",Számítások!BL21&amp;Számítások!BK21)</f>
        <v>16</v>
      </c>
      <c r="O21" s="29" t="str">
        <f>IF(A21="","",Számítások!BS21&amp;Számítások!BR21)</f>
        <v>15</v>
      </c>
      <c r="P21" s="30" t="str">
        <f t="shared" si="3"/>
        <v>14</v>
      </c>
    </row>
  </sheetData>
  <sheetProtection algorithmName="SHA-512" hashValue="6hC1anZFQsatmWIwIscOzovbr4ELBS+iLsGOackS6CDVUCY43o2Zd88B1YfNLczAMv95Z+Z7MOlsYKVTN1HXgg==" saltValue="7jyU0dcDaWYTleUgisCcMg==" spinCount="100000" sheet="1" objects="1" scenarios="1"/>
  <dataValidations count="1">
    <dataValidation type="whole" allowBlank="1" showInputMessage="1" showErrorMessage="1" error="1 és 10 közé eső számot adjon meg." sqref="A2">
      <formula1>1</formula1>
      <formula2>10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BS24"/>
  <sheetViews>
    <sheetView workbookViewId="0">
      <pane xSplit="1" topLeftCell="B1" activePane="topRight" state="frozen"/>
      <selection pane="topRight" activeCell="A22" sqref="A22:XFD22"/>
    </sheetView>
  </sheetViews>
  <sheetFormatPr defaultRowHeight="15" x14ac:dyDescent="0.25"/>
  <cols>
    <col min="1" max="1" width="15.42578125" customWidth="1"/>
    <col min="2" max="4" width="2" bestFit="1" customWidth="1"/>
    <col min="5" max="5" width="2" customWidth="1"/>
    <col min="6" max="6" width="2" bestFit="1" customWidth="1"/>
    <col min="7" max="7" width="2.28515625" customWidth="1"/>
    <col min="8" max="9" width="2.5703125" customWidth="1"/>
    <col min="10" max="14" width="2" bestFit="1" customWidth="1"/>
    <col min="15" max="15" width="2.140625" customWidth="1"/>
    <col min="16" max="20" width="2" bestFit="1" customWidth="1"/>
    <col min="21" max="21" width="2" customWidth="1"/>
    <col min="22" max="30" width="2" bestFit="1" customWidth="1"/>
    <col min="31" max="31" width="2.5703125" customWidth="1"/>
    <col min="32" max="35" width="2" bestFit="1" customWidth="1"/>
    <col min="36" max="36" width="2.5703125" customWidth="1"/>
    <col min="37" max="37" width="3" bestFit="1" customWidth="1"/>
    <col min="38" max="39" width="2" bestFit="1" customWidth="1"/>
    <col min="40" max="40" width="3" bestFit="1" customWidth="1"/>
    <col min="41" max="41" width="2.7109375" customWidth="1"/>
    <col min="42" max="42" width="2" bestFit="1" customWidth="1"/>
    <col min="43" max="43" width="2.42578125" customWidth="1"/>
    <col min="44" max="44" width="3" bestFit="1" customWidth="1"/>
    <col min="45" max="46" width="2" bestFit="1" customWidth="1"/>
    <col min="47" max="47" width="3" bestFit="1" customWidth="1"/>
    <col min="48" max="48" width="3.140625" customWidth="1"/>
    <col min="49" max="49" width="2" bestFit="1" customWidth="1"/>
    <col min="50" max="50" width="2.85546875" customWidth="1"/>
    <col min="51" max="51" width="3" bestFit="1" customWidth="1"/>
    <col min="52" max="53" width="2" bestFit="1" customWidth="1"/>
    <col min="54" max="54" width="3" bestFit="1" customWidth="1"/>
    <col min="55" max="55" width="2.28515625" customWidth="1"/>
    <col min="56" max="56" width="2" bestFit="1" customWidth="1"/>
    <col min="57" max="57" width="2" customWidth="1"/>
    <col min="58" max="58" width="3" bestFit="1" customWidth="1"/>
    <col min="59" max="60" width="2" bestFit="1" customWidth="1"/>
    <col min="61" max="61" width="3" bestFit="1" customWidth="1"/>
    <col min="62" max="62" width="2.42578125" customWidth="1"/>
    <col min="63" max="63" width="2" bestFit="1" customWidth="1"/>
    <col min="64" max="64" width="2.7109375" customWidth="1"/>
    <col min="65" max="65" width="3" bestFit="1" customWidth="1"/>
    <col min="66" max="67" width="2" bestFit="1" customWidth="1"/>
    <col min="68" max="68" width="3" bestFit="1" customWidth="1"/>
    <col min="69" max="69" width="2.7109375" customWidth="1"/>
    <col min="70" max="70" width="2" bestFit="1" customWidth="1"/>
    <col min="71" max="71" width="2.7109375" customWidth="1"/>
  </cols>
  <sheetData>
    <row r="1" spans="1:71" ht="36.75" thickBot="1" x14ac:dyDescent="0.3">
      <c r="A1" s="18" t="s">
        <v>0</v>
      </c>
      <c r="B1" s="38">
        <v>3</v>
      </c>
      <c r="C1" s="38"/>
      <c r="D1" s="38"/>
      <c r="E1" s="38"/>
      <c r="F1" s="38"/>
      <c r="G1" s="38"/>
      <c r="H1" s="38"/>
      <c r="I1" s="38"/>
      <c r="J1" s="38">
        <v>4</v>
      </c>
      <c r="K1" s="38"/>
      <c r="L1" s="38"/>
      <c r="M1" s="38"/>
      <c r="N1" s="38"/>
      <c r="O1" s="38"/>
      <c r="P1" s="38">
        <v>5</v>
      </c>
      <c r="Q1" s="38"/>
      <c r="R1" s="38"/>
      <c r="S1" s="38"/>
      <c r="T1" s="38"/>
      <c r="U1" s="38"/>
      <c r="V1" s="38">
        <v>6</v>
      </c>
      <c r="W1" s="38"/>
      <c r="X1" s="38"/>
      <c r="Y1" s="38"/>
      <c r="Z1" s="38"/>
      <c r="AA1" s="38">
        <v>7</v>
      </c>
      <c r="AB1" s="38"/>
      <c r="AC1" s="38"/>
      <c r="AD1" s="38"/>
      <c r="AE1" s="38"/>
      <c r="AF1" s="38">
        <v>9</v>
      </c>
      <c r="AG1" s="38"/>
      <c r="AH1" s="38"/>
      <c r="AI1" s="38"/>
      <c r="AJ1" s="38"/>
      <c r="AK1" s="38">
        <v>11</v>
      </c>
      <c r="AL1" s="38"/>
      <c r="AM1" s="38"/>
      <c r="AN1" s="38"/>
      <c r="AO1" s="38"/>
      <c r="AP1" s="38"/>
      <c r="AQ1" s="38"/>
      <c r="AR1" s="38">
        <v>12</v>
      </c>
      <c r="AS1" s="38"/>
      <c r="AT1" s="38"/>
      <c r="AU1" s="38"/>
      <c r="AV1" s="38"/>
      <c r="AW1" s="38"/>
      <c r="AX1" s="38"/>
      <c r="AY1" s="38">
        <v>13</v>
      </c>
      <c r="AZ1" s="38"/>
      <c r="BA1" s="38"/>
      <c r="BB1" s="38"/>
      <c r="BC1" s="38"/>
      <c r="BD1" s="38"/>
      <c r="BE1" s="38"/>
      <c r="BF1" s="38">
        <v>14</v>
      </c>
      <c r="BG1" s="38"/>
      <c r="BH1" s="38"/>
      <c r="BI1" s="38"/>
      <c r="BJ1" s="38"/>
      <c r="BK1" s="38"/>
      <c r="BL1" s="38"/>
      <c r="BM1" s="38">
        <v>15</v>
      </c>
      <c r="BN1" s="38"/>
      <c r="BO1" s="38"/>
      <c r="BP1" s="38"/>
      <c r="BQ1" s="38"/>
      <c r="BR1" s="38"/>
      <c r="BS1" s="38"/>
    </row>
    <row r="2" spans="1:71" x14ac:dyDescent="0.25">
      <c r="A2" s="31">
        <f>IF(Számrendszerek!$A$2="","",Számrendszerek!A2)</f>
        <v>1</v>
      </c>
      <c r="B2" s="32">
        <f>IF($A$2="","",INT(A2/$B$1))</f>
        <v>0</v>
      </c>
      <c r="C2" s="32">
        <f>IF($A$2="","",INT(B2/$B$1))</f>
        <v>0</v>
      </c>
      <c r="D2" s="32">
        <f t="shared" ref="D2:E2" si="0">IF($A$2="","",INT(C2/$B$1))</f>
        <v>0</v>
      </c>
      <c r="E2" s="32">
        <f t="shared" si="0"/>
        <v>0</v>
      </c>
      <c r="F2" s="33">
        <f>IF(OR(A2=0,A2=""),"",MOD(A2,$B$1))</f>
        <v>1</v>
      </c>
      <c r="G2" s="33" t="str">
        <f t="shared" ref="G2:I2" si="1">IF(OR(B2=0,B2=""),"",MOD(B2,$B$1))</f>
        <v/>
      </c>
      <c r="H2" s="33" t="str">
        <f t="shared" si="1"/>
        <v/>
      </c>
      <c r="I2" s="33" t="str">
        <f t="shared" si="1"/>
        <v/>
      </c>
      <c r="J2" s="32">
        <f>IF($A$2="","",INT(A2/$J$1))</f>
        <v>0</v>
      </c>
      <c r="K2" s="32">
        <f>IF($A$2="","",INT(J2/$J$1))</f>
        <v>0</v>
      </c>
      <c r="L2" s="32">
        <f>IF($A$2="","",INT(K2/$J$1))</f>
        <v>0</v>
      </c>
      <c r="M2" s="33">
        <f>IF(OR(A2="",A2=0),"",MOD(A2,$J$1))</f>
        <v>1</v>
      </c>
      <c r="N2" s="33" t="str">
        <f>IF(OR(A2="",J2=0),"",MOD(J2,$J$1))</f>
        <v/>
      </c>
      <c r="O2" s="33" t="str">
        <f>IF(OR(A2="",K2=0),"",MOD(K2,$J$1))</f>
        <v/>
      </c>
      <c r="P2" s="32">
        <f>IF($A$2="","",INT(A2/$P$1))</f>
        <v>0</v>
      </c>
      <c r="Q2" s="32">
        <f>IF($A$2="","",INT(P2/$P$1))</f>
        <v>0</v>
      </c>
      <c r="R2" s="32">
        <f>IF($A$2="","",INT(Q2/$P$1))</f>
        <v>0</v>
      </c>
      <c r="S2" s="33">
        <f>IF(OR(A2="",A2=0),"",MOD(A2,$P$1))</f>
        <v>1</v>
      </c>
      <c r="T2" s="33" t="str">
        <f>IF(OR(A2="",P2=0),"",MOD(P2,$P$1))</f>
        <v/>
      </c>
      <c r="U2" s="33" t="str">
        <f>IF(OR(A2="",Q2=0),"",MOD(Q2,$P$1))</f>
        <v/>
      </c>
      <c r="V2" s="32">
        <f>IF($A$2="","",INT(A2/$V$1))</f>
        <v>0</v>
      </c>
      <c r="W2" s="32">
        <f>IF($A$2="","",INT(V2/$V$1))</f>
        <v>0</v>
      </c>
      <c r="X2" s="32">
        <f>IF($A$2="","",INT(W2/$V$1))</f>
        <v>0</v>
      </c>
      <c r="Y2" s="33">
        <f>IF(OR(A2="",A2=0),"",MOD(A2,$V$1))</f>
        <v>1</v>
      </c>
      <c r="Z2" s="33" t="str">
        <f>IF(OR(A2="",V2=0),"",MOD(V2,$V$1))</f>
        <v/>
      </c>
      <c r="AA2" s="32">
        <f>IF($A$2="","",INT(A2/$AA$1))</f>
        <v>0</v>
      </c>
      <c r="AB2" s="32">
        <f>IF($A$2="","",INT(AA2/$AA$1))</f>
        <v>0</v>
      </c>
      <c r="AC2" s="32">
        <f>IF($A$2="","",INT(AB2/$AA$1))</f>
        <v>0</v>
      </c>
      <c r="AD2" s="33">
        <f>IF(OR(A2="",A2=0),"",MOD(A2,$AA$1))</f>
        <v>1</v>
      </c>
      <c r="AE2" s="33" t="str">
        <f>IF(OR(A2="",AA2=0),"",MOD(AA2,$AA$1))</f>
        <v/>
      </c>
      <c r="AF2" s="32">
        <f>IF($A$2="","",INT(A2/$AF$1))</f>
        <v>0</v>
      </c>
      <c r="AG2" s="32">
        <f>IF($A$2="","",INT(AF2/$AF$1))</f>
        <v>0</v>
      </c>
      <c r="AH2" s="32">
        <f>IF($A$2="","",INT(AG2/$AF$1))</f>
        <v>0</v>
      </c>
      <c r="AI2" s="33">
        <f>IF(OR(A2="",A2=0),"",MOD(A2,$AF$1))</f>
        <v>1</v>
      </c>
      <c r="AJ2" s="33" t="str">
        <f>IF(OR(A2="",AF2=0),"",MOD(AF2,$AF$1))</f>
        <v/>
      </c>
      <c r="AK2" s="32">
        <f>IF($A$2="","",INT(A2/$AK$1))</f>
        <v>0</v>
      </c>
      <c r="AL2" s="32">
        <f>IF($A$2="","",INT(AK2/$AK$1))</f>
        <v>0</v>
      </c>
      <c r="AM2" s="32">
        <f>IF($A$2="","",INT(AL2/$AK$1))</f>
        <v>0</v>
      </c>
      <c r="AN2" s="33">
        <f>IF(OR(A2="",A2=0),"",MOD(A2,$AK$1))</f>
        <v>1</v>
      </c>
      <c r="AO2" s="33" t="str">
        <f>IF(OR(A2="",AK2=0),"",MOD(AK2,$AK$1))</f>
        <v/>
      </c>
      <c r="AP2" s="34">
        <f>IF(AN2="","",IF(AN2&gt;9,CHAR(55+AN2),AN2))</f>
        <v>1</v>
      </c>
      <c r="AQ2" s="34" t="str">
        <f>IF(AO2="","",IF(AO2&gt;9,CHAR(55+AO2),AO2))</f>
        <v/>
      </c>
      <c r="AR2" s="32">
        <f>IF($A$2="","",INT(A2/$AR$1))</f>
        <v>0</v>
      </c>
      <c r="AS2" s="32">
        <f>IF($A$2="","",INT(AR2/$AR$1))</f>
        <v>0</v>
      </c>
      <c r="AT2" s="32">
        <f>IF($A$2="","",INT(AS2/$AR$1))</f>
        <v>0</v>
      </c>
      <c r="AU2" s="33">
        <f>IF(OR(A2="",A2=0),"",MOD(A2,$AR$1))</f>
        <v>1</v>
      </c>
      <c r="AV2" s="33" t="str">
        <f>IF(OR(A2="",AR2=0),"",MOD(AR2,$AR$1))</f>
        <v/>
      </c>
      <c r="AW2" s="34">
        <f>IF(AU2="","",IF(AU2&gt;9,CHAR(55+AU2),AU2))</f>
        <v>1</v>
      </c>
      <c r="AX2" s="34" t="str">
        <f>IF(AV2="","",IF(AV2&gt;9,CHAR(55+AV2),AV2))</f>
        <v/>
      </c>
      <c r="AY2" s="32">
        <f>IF($A$2="","",INT(A2/$AY$1))</f>
        <v>0</v>
      </c>
      <c r="AZ2" s="32">
        <f>IF($A$2="","",INT(AY2/$AY$1))</f>
        <v>0</v>
      </c>
      <c r="BA2" s="32">
        <f>IF($A$2="","",INT(AZ2/$AY$1))</f>
        <v>0</v>
      </c>
      <c r="BB2" s="33">
        <f>IF(OR(A2="",A2=0),"",MOD(A2,$AY$1))</f>
        <v>1</v>
      </c>
      <c r="BC2" s="33" t="str">
        <f>IF(OR(A2="",AY2=0),"",MOD(AY2,$AY$1))</f>
        <v/>
      </c>
      <c r="BD2" s="34">
        <f>IF(BB2="","",IF(BB2&gt;9,CHAR(55+BB2),BB2))</f>
        <v>1</v>
      </c>
      <c r="BE2" s="34" t="str">
        <f>IF(BC2="","",IF(BC2&gt;9,CHAR(55+BC2),BC2))</f>
        <v/>
      </c>
      <c r="BF2" s="32">
        <f>IF($A$2="","",INT(A2/$BF$1))</f>
        <v>0</v>
      </c>
      <c r="BG2" s="32">
        <f>IF($A$2="","",INT(BF2/$BF$1))</f>
        <v>0</v>
      </c>
      <c r="BH2" s="32">
        <f>IF($A$2="","",INT(BG2/$BF$1))</f>
        <v>0</v>
      </c>
      <c r="BI2" s="33">
        <f>IF(OR(A2="",A2=0),"",MOD(A2,$BF$1))</f>
        <v>1</v>
      </c>
      <c r="BJ2" s="33" t="str">
        <f>IF(OR(A2="",BF2=0),"",MOD(BF2,$BF$1))</f>
        <v/>
      </c>
      <c r="BK2" s="34">
        <f>IF(BI2="","",IF(BI2&gt;9,CHAR(55+BI2),BI2))</f>
        <v>1</v>
      </c>
      <c r="BL2" s="34" t="str">
        <f>IF(BJ2="","",IF(BJ2&gt;9,CHAR(55+BJ2),BJ2))</f>
        <v/>
      </c>
      <c r="BM2" s="32">
        <f>IF($A$2="","",INT(A2/$BM$1))</f>
        <v>0</v>
      </c>
      <c r="BN2" s="32">
        <f>IF($A$2="","",INT(BM2/$BM$1))</f>
        <v>0</v>
      </c>
      <c r="BO2" s="32">
        <f>IF($A$2="","",INT(BN2/$BM$1))</f>
        <v>0</v>
      </c>
      <c r="BP2" s="33">
        <f>IF(OR(A2="",A2=0),"",MOD(A2,$BM$1))</f>
        <v>1</v>
      </c>
      <c r="BQ2" s="33" t="str">
        <f>IF(OR(A2="",BM2=0),"",MOD(BM2,$BM$1))</f>
        <v/>
      </c>
      <c r="BR2" s="34">
        <f>IF(BP2="","",IF(BP2&gt;9,CHAR(55+BP2),BP2))</f>
        <v>1</v>
      </c>
      <c r="BS2" s="34" t="str">
        <f>IF(BQ2="","",IF(BQ2&gt;9,CHAR(55+BQ2),BQ2))</f>
        <v/>
      </c>
    </row>
    <row r="3" spans="1:71" x14ac:dyDescent="0.25">
      <c r="A3" s="31">
        <f>IF(Számrendszerek!$A$2="","",Számrendszerek!A3)</f>
        <v>2</v>
      </c>
      <c r="B3" s="32">
        <f t="shared" ref="B3:E21" si="2">IF($A$2="","",INT(A3/$B$1))</f>
        <v>0</v>
      </c>
      <c r="C3" s="32">
        <f t="shared" si="2"/>
        <v>0</v>
      </c>
      <c r="D3" s="32">
        <f t="shared" si="2"/>
        <v>0</v>
      </c>
      <c r="E3" s="32">
        <f t="shared" si="2"/>
        <v>0</v>
      </c>
      <c r="F3" s="33">
        <f t="shared" ref="F3:F21" si="3">IF(OR(A3=0,A3=""),"",MOD(A3,$B$1))</f>
        <v>2</v>
      </c>
      <c r="G3" s="33" t="str">
        <f t="shared" ref="G3:G21" si="4">IF(OR(B3=0,B3=""),"",MOD(B3,$B$1))</f>
        <v/>
      </c>
      <c r="H3" s="33" t="str">
        <f t="shared" ref="H3:H21" si="5">IF(OR(C3=0,C3=""),"",MOD(C3,$B$1))</f>
        <v/>
      </c>
      <c r="I3" s="33" t="str">
        <f t="shared" ref="I3:I21" si="6">IF(OR(D3=0,D3=""),"",MOD(D3,$B$1))</f>
        <v/>
      </c>
      <c r="J3" s="32">
        <f t="shared" ref="J3:J21" si="7">IF($A$2="","",INT(A3/$J$1))</f>
        <v>0</v>
      </c>
      <c r="K3" s="32">
        <f t="shared" ref="K3:L21" si="8">IF($A$2="","",INT(J3/$J$1))</f>
        <v>0</v>
      </c>
      <c r="L3" s="32">
        <f t="shared" si="8"/>
        <v>0</v>
      </c>
      <c r="M3" s="33">
        <f t="shared" ref="M3:M21" si="9">IF(OR(A3="",A3=0),"",MOD(A3,$J$1))</f>
        <v>2</v>
      </c>
      <c r="N3" s="33" t="str">
        <f t="shared" ref="N3:N21" si="10">IF(OR(A3="",J3=0),"",MOD(J3,$J$1))</f>
        <v/>
      </c>
      <c r="O3" s="33" t="str">
        <f t="shared" ref="O3:O21" si="11">IF(OR(A3="",K3=0),"",MOD(K3,$J$1))</f>
        <v/>
      </c>
      <c r="P3" s="32">
        <f t="shared" ref="P3:P21" si="12">IF($A$2="","",INT(A3/$P$1))</f>
        <v>0</v>
      </c>
      <c r="Q3" s="32">
        <f t="shared" ref="Q3:R21" si="13">IF($A$2="","",INT(P3/$P$1))</f>
        <v>0</v>
      </c>
      <c r="R3" s="32">
        <f t="shared" si="13"/>
        <v>0</v>
      </c>
      <c r="S3" s="33">
        <f t="shared" ref="S3:S21" si="14">IF(OR(A3="",A3=0),"",MOD(A3,$P$1))</f>
        <v>2</v>
      </c>
      <c r="T3" s="33" t="str">
        <f t="shared" ref="T3:T21" si="15">IF(OR(A3="",P3=0),"",MOD(P3,$P$1))</f>
        <v/>
      </c>
      <c r="U3" s="33" t="str">
        <f t="shared" ref="U3:U21" si="16">IF(OR(A3="",Q3=0),"",MOD(Q3,$P$1))</f>
        <v/>
      </c>
      <c r="V3" s="32">
        <f t="shared" ref="V3:V21" si="17">IF($A$2="","",INT(A3/$V$1))</f>
        <v>0</v>
      </c>
      <c r="W3" s="32">
        <f t="shared" ref="W3:X21" si="18">IF($A$2="","",INT(V3/$V$1))</f>
        <v>0</v>
      </c>
      <c r="X3" s="32">
        <f t="shared" si="18"/>
        <v>0</v>
      </c>
      <c r="Y3" s="33">
        <f t="shared" ref="Y3:Y21" si="19">IF(OR(A3="",A3=0),"",MOD(A3,$V$1))</f>
        <v>2</v>
      </c>
      <c r="Z3" s="33" t="str">
        <f t="shared" ref="Z3:Z21" si="20">IF(OR(A3="",V3=0),"",MOD(V3,$V$1))</f>
        <v/>
      </c>
      <c r="AA3" s="32">
        <f t="shared" ref="AA3:AA21" si="21">IF($A$2="","",INT(A3/$AA$1))</f>
        <v>0</v>
      </c>
      <c r="AB3" s="32">
        <f t="shared" ref="AB3:AC21" si="22">IF($A$2="","",INT(AA3/$AA$1))</f>
        <v>0</v>
      </c>
      <c r="AC3" s="32">
        <f t="shared" si="22"/>
        <v>0</v>
      </c>
      <c r="AD3" s="33">
        <f t="shared" ref="AD3:AD21" si="23">IF(OR(A3="",A3=0),"",MOD(A3,$AA$1))</f>
        <v>2</v>
      </c>
      <c r="AE3" s="33" t="str">
        <f t="shared" ref="AE3:AE21" si="24">IF(OR(A3="",AA3=0),"",MOD(AA3,$AA$1))</f>
        <v/>
      </c>
      <c r="AF3" s="32">
        <f t="shared" ref="AF3:AF21" si="25">IF($A$2="","",INT(A3/$AF$1))</f>
        <v>0</v>
      </c>
      <c r="AG3" s="32">
        <f t="shared" ref="AG3:AH21" si="26">IF($A$2="","",INT(AF3/$AF$1))</f>
        <v>0</v>
      </c>
      <c r="AH3" s="32">
        <f t="shared" si="26"/>
        <v>0</v>
      </c>
      <c r="AI3" s="33">
        <f t="shared" ref="AI3:AI21" si="27">IF(OR(A3="",A3=0),"",MOD(A3,$AF$1))</f>
        <v>2</v>
      </c>
      <c r="AJ3" s="33" t="str">
        <f t="shared" ref="AJ3:AJ21" si="28">IF(OR(A3="",AF3=0),"",MOD(AF3,$AF$1))</f>
        <v/>
      </c>
      <c r="AK3" s="32">
        <f t="shared" ref="AK3:AK21" si="29">IF($A$2="","",INT(A3/$AK$1))</f>
        <v>0</v>
      </c>
      <c r="AL3" s="32">
        <f t="shared" ref="AL3:AM21" si="30">IF($A$2="","",INT(AK3/$AK$1))</f>
        <v>0</v>
      </c>
      <c r="AM3" s="32">
        <f t="shared" si="30"/>
        <v>0</v>
      </c>
      <c r="AN3" s="33">
        <f t="shared" ref="AN3:AN21" si="31">IF(OR(A3="",A3=0),"",MOD(A3,$AK$1))</f>
        <v>2</v>
      </c>
      <c r="AO3" s="33" t="str">
        <f t="shared" ref="AO3:AO21" si="32">IF(OR(A3="",AK3=0),"",MOD(AK3,$AK$1))</f>
        <v/>
      </c>
      <c r="AP3" s="34">
        <f t="shared" ref="AP3:AP21" si="33">IF(AN3="","",IF(AN3&gt;9,CHAR(55+AN3),AN3))</f>
        <v>2</v>
      </c>
      <c r="AQ3" s="34" t="str">
        <f t="shared" ref="AQ3:AQ21" si="34">IF(AO3="","",IF(AO3&gt;9,CHAR(55+AO3),AO3))</f>
        <v/>
      </c>
      <c r="AR3" s="32">
        <f t="shared" ref="AR3:AR21" si="35">IF($A$2="","",INT(A3/$AR$1))</f>
        <v>0</v>
      </c>
      <c r="AS3" s="32">
        <f t="shared" ref="AS3:AT21" si="36">IF($A$2="","",INT(AR3/$AR$1))</f>
        <v>0</v>
      </c>
      <c r="AT3" s="32">
        <f t="shared" si="36"/>
        <v>0</v>
      </c>
      <c r="AU3" s="33">
        <f t="shared" ref="AU3:AU21" si="37">IF(OR(A3="",A3=0),"",MOD(A3,$AR$1))</f>
        <v>2</v>
      </c>
      <c r="AV3" s="33" t="str">
        <f t="shared" ref="AV3:AV21" si="38">IF(OR(A3="",AR3=0),"",MOD(AR3,$AR$1))</f>
        <v/>
      </c>
      <c r="AW3" s="34">
        <f t="shared" ref="AW3:AW21" si="39">IF(AU3="","",IF(AU3&gt;9,CHAR(55+AU3),AU3))</f>
        <v>2</v>
      </c>
      <c r="AX3" s="34" t="str">
        <f t="shared" ref="AX3:AX21" si="40">IF(AV3="","",IF(AV3&gt;9,CHAR(55+AV3),AV3))</f>
        <v/>
      </c>
      <c r="AY3" s="32">
        <f t="shared" ref="AY3:AY21" si="41">IF($A$2="","",INT(A3/$AY$1))</f>
        <v>0</v>
      </c>
      <c r="AZ3" s="32">
        <f t="shared" ref="AZ3:BA21" si="42">IF($A$2="","",INT(AY3/$AY$1))</f>
        <v>0</v>
      </c>
      <c r="BA3" s="32">
        <f t="shared" si="42"/>
        <v>0</v>
      </c>
      <c r="BB3" s="33">
        <f t="shared" ref="BB3:BB21" si="43">IF(OR(A3="",A3=0),"",MOD(A3,$AY$1))</f>
        <v>2</v>
      </c>
      <c r="BC3" s="33" t="str">
        <f t="shared" ref="BC3:BC21" si="44">IF(OR(A3="",AY3=0),"",MOD(AY3,$AY$1))</f>
        <v/>
      </c>
      <c r="BD3" s="34">
        <f t="shared" ref="BD3:BD21" si="45">IF(BB3="","",IF(BB3&gt;9,CHAR(55+BB3),BB3))</f>
        <v>2</v>
      </c>
      <c r="BE3" s="34" t="str">
        <f t="shared" ref="BE3:BE21" si="46">IF(BC3="","",IF(BC3&gt;9,CHAR(55+BC3),BC3))</f>
        <v/>
      </c>
      <c r="BF3" s="32">
        <f t="shared" ref="BF3:BF21" si="47">IF($A$2="","",INT(A3/$BF$1))</f>
        <v>0</v>
      </c>
      <c r="BG3" s="32">
        <f t="shared" ref="BG3:BH21" si="48">IF($A$2="","",INT(BF3/$BF$1))</f>
        <v>0</v>
      </c>
      <c r="BH3" s="32">
        <f t="shared" si="48"/>
        <v>0</v>
      </c>
      <c r="BI3" s="33">
        <f t="shared" ref="BI3:BI21" si="49">IF(OR(A3="",A3=0),"",MOD(A3,$BF$1))</f>
        <v>2</v>
      </c>
      <c r="BJ3" s="33" t="str">
        <f t="shared" ref="BJ3:BJ21" si="50">IF(OR(A3="",BF3=0),"",MOD(BF3,$BF$1))</f>
        <v/>
      </c>
      <c r="BK3" s="34">
        <f t="shared" ref="BK3:BK21" si="51">IF(BI3="","",IF(BI3&gt;9,CHAR(55+BI3),BI3))</f>
        <v>2</v>
      </c>
      <c r="BL3" s="34" t="str">
        <f t="shared" ref="BL3:BL21" si="52">IF(BJ3="","",IF(BJ3&gt;9,CHAR(55+BJ3),BJ3))</f>
        <v/>
      </c>
      <c r="BM3" s="32">
        <f t="shared" ref="BM3:BM21" si="53">IF($A$2="","",INT(A3/$BM$1))</f>
        <v>0</v>
      </c>
      <c r="BN3" s="32">
        <f t="shared" ref="BN3:BO21" si="54">IF($A$2="","",INT(BM3/$BM$1))</f>
        <v>0</v>
      </c>
      <c r="BO3" s="32">
        <f t="shared" si="54"/>
        <v>0</v>
      </c>
      <c r="BP3" s="33">
        <f t="shared" ref="BP3:BP21" si="55">IF(OR(A3="",A3=0),"",MOD(A3,$BM$1))</f>
        <v>2</v>
      </c>
      <c r="BQ3" s="33" t="str">
        <f t="shared" ref="BQ3:BQ21" si="56">IF(OR(A3="",BM3=0),"",MOD(BM3,$BM$1))</f>
        <v/>
      </c>
      <c r="BR3" s="34">
        <f t="shared" ref="BR3:BR21" si="57">IF(BP3="","",IF(BP3&gt;9,CHAR(55+BP3),BP3))</f>
        <v>2</v>
      </c>
      <c r="BS3" s="34" t="str">
        <f t="shared" ref="BS3:BS21" si="58">IF(BQ3="","",IF(BQ3&gt;9,CHAR(55+BQ3),BQ3))</f>
        <v/>
      </c>
    </row>
    <row r="4" spans="1:71" x14ac:dyDescent="0.25">
      <c r="A4" s="31">
        <f>IF(Számrendszerek!$A$2="","",Számrendszerek!A4)</f>
        <v>3</v>
      </c>
      <c r="B4" s="32">
        <f t="shared" si="2"/>
        <v>1</v>
      </c>
      <c r="C4" s="32">
        <f t="shared" si="2"/>
        <v>0</v>
      </c>
      <c r="D4" s="32">
        <f t="shared" si="2"/>
        <v>0</v>
      </c>
      <c r="E4" s="32">
        <f t="shared" si="2"/>
        <v>0</v>
      </c>
      <c r="F4" s="33">
        <f t="shared" si="3"/>
        <v>0</v>
      </c>
      <c r="G4" s="33">
        <f t="shared" si="4"/>
        <v>1</v>
      </c>
      <c r="H4" s="33" t="str">
        <f t="shared" si="5"/>
        <v/>
      </c>
      <c r="I4" s="33" t="str">
        <f t="shared" si="6"/>
        <v/>
      </c>
      <c r="J4" s="32">
        <f t="shared" si="7"/>
        <v>0</v>
      </c>
      <c r="K4" s="32">
        <f t="shared" si="8"/>
        <v>0</v>
      </c>
      <c r="L4" s="32">
        <f t="shared" si="8"/>
        <v>0</v>
      </c>
      <c r="M4" s="33">
        <f t="shared" si="9"/>
        <v>3</v>
      </c>
      <c r="N4" s="33" t="str">
        <f t="shared" si="10"/>
        <v/>
      </c>
      <c r="O4" s="33" t="str">
        <f t="shared" si="11"/>
        <v/>
      </c>
      <c r="P4" s="32">
        <f t="shared" si="12"/>
        <v>0</v>
      </c>
      <c r="Q4" s="32">
        <f t="shared" si="13"/>
        <v>0</v>
      </c>
      <c r="R4" s="32">
        <f t="shared" si="13"/>
        <v>0</v>
      </c>
      <c r="S4" s="33">
        <f t="shared" si="14"/>
        <v>3</v>
      </c>
      <c r="T4" s="33" t="str">
        <f t="shared" si="15"/>
        <v/>
      </c>
      <c r="U4" s="33" t="str">
        <f t="shared" si="16"/>
        <v/>
      </c>
      <c r="V4" s="32">
        <f t="shared" si="17"/>
        <v>0</v>
      </c>
      <c r="W4" s="32">
        <f t="shared" si="18"/>
        <v>0</v>
      </c>
      <c r="X4" s="32">
        <f t="shared" si="18"/>
        <v>0</v>
      </c>
      <c r="Y4" s="33">
        <f t="shared" si="19"/>
        <v>3</v>
      </c>
      <c r="Z4" s="33" t="str">
        <f t="shared" si="20"/>
        <v/>
      </c>
      <c r="AA4" s="32">
        <f t="shared" si="21"/>
        <v>0</v>
      </c>
      <c r="AB4" s="32">
        <f t="shared" si="22"/>
        <v>0</v>
      </c>
      <c r="AC4" s="32">
        <f t="shared" si="22"/>
        <v>0</v>
      </c>
      <c r="AD4" s="33">
        <f t="shared" si="23"/>
        <v>3</v>
      </c>
      <c r="AE4" s="33" t="str">
        <f t="shared" si="24"/>
        <v/>
      </c>
      <c r="AF4" s="32">
        <f t="shared" si="25"/>
        <v>0</v>
      </c>
      <c r="AG4" s="32">
        <f t="shared" si="26"/>
        <v>0</v>
      </c>
      <c r="AH4" s="32">
        <f t="shared" si="26"/>
        <v>0</v>
      </c>
      <c r="AI4" s="33">
        <f t="shared" si="27"/>
        <v>3</v>
      </c>
      <c r="AJ4" s="33" t="str">
        <f t="shared" si="28"/>
        <v/>
      </c>
      <c r="AK4" s="32">
        <f t="shared" si="29"/>
        <v>0</v>
      </c>
      <c r="AL4" s="32">
        <f t="shared" si="30"/>
        <v>0</v>
      </c>
      <c r="AM4" s="32">
        <f t="shared" si="30"/>
        <v>0</v>
      </c>
      <c r="AN4" s="33">
        <f t="shared" si="31"/>
        <v>3</v>
      </c>
      <c r="AO4" s="33" t="str">
        <f t="shared" si="32"/>
        <v/>
      </c>
      <c r="AP4" s="34">
        <f t="shared" si="33"/>
        <v>3</v>
      </c>
      <c r="AQ4" s="34" t="str">
        <f t="shared" si="34"/>
        <v/>
      </c>
      <c r="AR4" s="32">
        <f t="shared" si="35"/>
        <v>0</v>
      </c>
      <c r="AS4" s="32">
        <f t="shared" si="36"/>
        <v>0</v>
      </c>
      <c r="AT4" s="32">
        <f t="shared" si="36"/>
        <v>0</v>
      </c>
      <c r="AU4" s="33">
        <f t="shared" si="37"/>
        <v>3</v>
      </c>
      <c r="AV4" s="33" t="str">
        <f t="shared" si="38"/>
        <v/>
      </c>
      <c r="AW4" s="34">
        <f t="shared" si="39"/>
        <v>3</v>
      </c>
      <c r="AX4" s="34" t="str">
        <f t="shared" si="40"/>
        <v/>
      </c>
      <c r="AY4" s="32">
        <f t="shared" si="41"/>
        <v>0</v>
      </c>
      <c r="AZ4" s="32">
        <f t="shared" si="42"/>
        <v>0</v>
      </c>
      <c r="BA4" s="32">
        <f t="shared" si="42"/>
        <v>0</v>
      </c>
      <c r="BB4" s="33">
        <f t="shared" si="43"/>
        <v>3</v>
      </c>
      <c r="BC4" s="33" t="str">
        <f t="shared" si="44"/>
        <v/>
      </c>
      <c r="BD4" s="34">
        <f t="shared" si="45"/>
        <v>3</v>
      </c>
      <c r="BE4" s="34" t="str">
        <f t="shared" si="46"/>
        <v/>
      </c>
      <c r="BF4" s="32">
        <f t="shared" si="47"/>
        <v>0</v>
      </c>
      <c r="BG4" s="32">
        <f t="shared" si="48"/>
        <v>0</v>
      </c>
      <c r="BH4" s="32">
        <f t="shared" si="48"/>
        <v>0</v>
      </c>
      <c r="BI4" s="33">
        <f t="shared" si="49"/>
        <v>3</v>
      </c>
      <c r="BJ4" s="33" t="str">
        <f t="shared" si="50"/>
        <v/>
      </c>
      <c r="BK4" s="34">
        <f t="shared" si="51"/>
        <v>3</v>
      </c>
      <c r="BL4" s="34" t="str">
        <f t="shared" si="52"/>
        <v/>
      </c>
      <c r="BM4" s="32">
        <f t="shared" si="53"/>
        <v>0</v>
      </c>
      <c r="BN4" s="32">
        <f t="shared" si="54"/>
        <v>0</v>
      </c>
      <c r="BO4" s="32">
        <f t="shared" si="54"/>
        <v>0</v>
      </c>
      <c r="BP4" s="33">
        <f t="shared" si="55"/>
        <v>3</v>
      </c>
      <c r="BQ4" s="33" t="str">
        <f t="shared" si="56"/>
        <v/>
      </c>
      <c r="BR4" s="34">
        <f t="shared" si="57"/>
        <v>3</v>
      </c>
      <c r="BS4" s="34" t="str">
        <f t="shared" si="58"/>
        <v/>
      </c>
    </row>
    <row r="5" spans="1:71" x14ac:dyDescent="0.25">
      <c r="A5" s="31">
        <f>IF(Számrendszerek!$A$2="","",Számrendszerek!A5)</f>
        <v>4</v>
      </c>
      <c r="B5" s="32">
        <f t="shared" si="2"/>
        <v>1</v>
      </c>
      <c r="C5" s="32">
        <f t="shared" si="2"/>
        <v>0</v>
      </c>
      <c r="D5" s="32">
        <f t="shared" si="2"/>
        <v>0</v>
      </c>
      <c r="E5" s="32">
        <f t="shared" si="2"/>
        <v>0</v>
      </c>
      <c r="F5" s="33">
        <f t="shared" si="3"/>
        <v>1</v>
      </c>
      <c r="G5" s="33">
        <f t="shared" si="4"/>
        <v>1</v>
      </c>
      <c r="H5" s="33" t="str">
        <f t="shared" si="5"/>
        <v/>
      </c>
      <c r="I5" s="33" t="str">
        <f t="shared" si="6"/>
        <v/>
      </c>
      <c r="J5" s="32">
        <f t="shared" si="7"/>
        <v>1</v>
      </c>
      <c r="K5" s="32">
        <f t="shared" si="8"/>
        <v>0</v>
      </c>
      <c r="L5" s="32">
        <f t="shared" si="8"/>
        <v>0</v>
      </c>
      <c r="M5" s="33">
        <f t="shared" si="9"/>
        <v>0</v>
      </c>
      <c r="N5" s="33">
        <f t="shared" si="10"/>
        <v>1</v>
      </c>
      <c r="O5" s="33" t="str">
        <f t="shared" si="11"/>
        <v/>
      </c>
      <c r="P5" s="32">
        <f t="shared" si="12"/>
        <v>0</v>
      </c>
      <c r="Q5" s="32">
        <f t="shared" si="13"/>
        <v>0</v>
      </c>
      <c r="R5" s="32">
        <f t="shared" si="13"/>
        <v>0</v>
      </c>
      <c r="S5" s="33">
        <f t="shared" si="14"/>
        <v>4</v>
      </c>
      <c r="T5" s="33" t="str">
        <f t="shared" si="15"/>
        <v/>
      </c>
      <c r="U5" s="33" t="str">
        <f t="shared" si="16"/>
        <v/>
      </c>
      <c r="V5" s="32">
        <f t="shared" si="17"/>
        <v>0</v>
      </c>
      <c r="W5" s="32">
        <f t="shared" si="18"/>
        <v>0</v>
      </c>
      <c r="X5" s="32">
        <f t="shared" si="18"/>
        <v>0</v>
      </c>
      <c r="Y5" s="33">
        <f t="shared" si="19"/>
        <v>4</v>
      </c>
      <c r="Z5" s="33" t="str">
        <f t="shared" si="20"/>
        <v/>
      </c>
      <c r="AA5" s="32">
        <f t="shared" si="21"/>
        <v>0</v>
      </c>
      <c r="AB5" s="32">
        <f t="shared" si="22"/>
        <v>0</v>
      </c>
      <c r="AC5" s="32">
        <f t="shared" si="22"/>
        <v>0</v>
      </c>
      <c r="AD5" s="33">
        <f t="shared" si="23"/>
        <v>4</v>
      </c>
      <c r="AE5" s="33" t="str">
        <f t="shared" si="24"/>
        <v/>
      </c>
      <c r="AF5" s="32">
        <f t="shared" si="25"/>
        <v>0</v>
      </c>
      <c r="AG5" s="32">
        <f t="shared" si="26"/>
        <v>0</v>
      </c>
      <c r="AH5" s="32">
        <f t="shared" si="26"/>
        <v>0</v>
      </c>
      <c r="AI5" s="33">
        <f t="shared" si="27"/>
        <v>4</v>
      </c>
      <c r="AJ5" s="33" t="str">
        <f t="shared" si="28"/>
        <v/>
      </c>
      <c r="AK5" s="32">
        <f t="shared" si="29"/>
        <v>0</v>
      </c>
      <c r="AL5" s="32">
        <f t="shared" si="30"/>
        <v>0</v>
      </c>
      <c r="AM5" s="32">
        <f t="shared" si="30"/>
        <v>0</v>
      </c>
      <c r="AN5" s="33">
        <f t="shared" si="31"/>
        <v>4</v>
      </c>
      <c r="AO5" s="33" t="str">
        <f t="shared" si="32"/>
        <v/>
      </c>
      <c r="AP5" s="34">
        <f t="shared" si="33"/>
        <v>4</v>
      </c>
      <c r="AQ5" s="34" t="str">
        <f t="shared" si="34"/>
        <v/>
      </c>
      <c r="AR5" s="32">
        <f t="shared" si="35"/>
        <v>0</v>
      </c>
      <c r="AS5" s="32">
        <f t="shared" si="36"/>
        <v>0</v>
      </c>
      <c r="AT5" s="32">
        <f t="shared" si="36"/>
        <v>0</v>
      </c>
      <c r="AU5" s="33">
        <f t="shared" si="37"/>
        <v>4</v>
      </c>
      <c r="AV5" s="33" t="str">
        <f t="shared" si="38"/>
        <v/>
      </c>
      <c r="AW5" s="34">
        <f t="shared" si="39"/>
        <v>4</v>
      </c>
      <c r="AX5" s="34" t="str">
        <f t="shared" si="40"/>
        <v/>
      </c>
      <c r="AY5" s="32">
        <f t="shared" si="41"/>
        <v>0</v>
      </c>
      <c r="AZ5" s="32">
        <f t="shared" si="42"/>
        <v>0</v>
      </c>
      <c r="BA5" s="32">
        <f t="shared" si="42"/>
        <v>0</v>
      </c>
      <c r="BB5" s="33">
        <f t="shared" si="43"/>
        <v>4</v>
      </c>
      <c r="BC5" s="33" t="str">
        <f t="shared" si="44"/>
        <v/>
      </c>
      <c r="BD5" s="34">
        <f t="shared" si="45"/>
        <v>4</v>
      </c>
      <c r="BE5" s="34" t="str">
        <f t="shared" si="46"/>
        <v/>
      </c>
      <c r="BF5" s="32">
        <f t="shared" si="47"/>
        <v>0</v>
      </c>
      <c r="BG5" s="32">
        <f t="shared" si="48"/>
        <v>0</v>
      </c>
      <c r="BH5" s="32">
        <f t="shared" si="48"/>
        <v>0</v>
      </c>
      <c r="BI5" s="33">
        <f t="shared" si="49"/>
        <v>4</v>
      </c>
      <c r="BJ5" s="33" t="str">
        <f t="shared" si="50"/>
        <v/>
      </c>
      <c r="BK5" s="34">
        <f t="shared" si="51"/>
        <v>4</v>
      </c>
      <c r="BL5" s="34" t="str">
        <f t="shared" si="52"/>
        <v/>
      </c>
      <c r="BM5" s="32">
        <f t="shared" si="53"/>
        <v>0</v>
      </c>
      <c r="BN5" s="32">
        <f t="shared" si="54"/>
        <v>0</v>
      </c>
      <c r="BO5" s="32">
        <f t="shared" si="54"/>
        <v>0</v>
      </c>
      <c r="BP5" s="33">
        <f t="shared" si="55"/>
        <v>4</v>
      </c>
      <c r="BQ5" s="33" t="str">
        <f t="shared" si="56"/>
        <v/>
      </c>
      <c r="BR5" s="34">
        <f t="shared" si="57"/>
        <v>4</v>
      </c>
      <c r="BS5" s="34" t="str">
        <f t="shared" si="58"/>
        <v/>
      </c>
    </row>
    <row r="6" spans="1:71" x14ac:dyDescent="0.25">
      <c r="A6" s="31">
        <f>IF(Számrendszerek!$A$2="","",Számrendszerek!A6)</f>
        <v>5</v>
      </c>
      <c r="B6" s="32">
        <f t="shared" si="2"/>
        <v>1</v>
      </c>
      <c r="C6" s="32">
        <f t="shared" si="2"/>
        <v>0</v>
      </c>
      <c r="D6" s="32">
        <f t="shared" si="2"/>
        <v>0</v>
      </c>
      <c r="E6" s="32">
        <f t="shared" si="2"/>
        <v>0</v>
      </c>
      <c r="F6" s="33">
        <f t="shared" si="3"/>
        <v>2</v>
      </c>
      <c r="G6" s="33">
        <f t="shared" si="4"/>
        <v>1</v>
      </c>
      <c r="H6" s="33" t="str">
        <f t="shared" si="5"/>
        <v/>
      </c>
      <c r="I6" s="33" t="str">
        <f t="shared" si="6"/>
        <v/>
      </c>
      <c r="J6" s="32">
        <f t="shared" si="7"/>
        <v>1</v>
      </c>
      <c r="K6" s="32">
        <f t="shared" si="8"/>
        <v>0</v>
      </c>
      <c r="L6" s="32">
        <f t="shared" si="8"/>
        <v>0</v>
      </c>
      <c r="M6" s="33">
        <f t="shared" si="9"/>
        <v>1</v>
      </c>
      <c r="N6" s="33">
        <f t="shared" si="10"/>
        <v>1</v>
      </c>
      <c r="O6" s="33" t="str">
        <f t="shared" si="11"/>
        <v/>
      </c>
      <c r="P6" s="32">
        <f t="shared" si="12"/>
        <v>1</v>
      </c>
      <c r="Q6" s="32">
        <f t="shared" si="13"/>
        <v>0</v>
      </c>
      <c r="R6" s="32">
        <f t="shared" si="13"/>
        <v>0</v>
      </c>
      <c r="S6" s="33">
        <f t="shared" si="14"/>
        <v>0</v>
      </c>
      <c r="T6" s="33">
        <f t="shared" si="15"/>
        <v>1</v>
      </c>
      <c r="U6" s="33" t="str">
        <f t="shared" si="16"/>
        <v/>
      </c>
      <c r="V6" s="32">
        <f t="shared" si="17"/>
        <v>0</v>
      </c>
      <c r="W6" s="32">
        <f t="shared" si="18"/>
        <v>0</v>
      </c>
      <c r="X6" s="32">
        <f t="shared" si="18"/>
        <v>0</v>
      </c>
      <c r="Y6" s="33">
        <f t="shared" si="19"/>
        <v>5</v>
      </c>
      <c r="Z6" s="33" t="str">
        <f t="shared" si="20"/>
        <v/>
      </c>
      <c r="AA6" s="32">
        <f t="shared" si="21"/>
        <v>0</v>
      </c>
      <c r="AB6" s="32">
        <f t="shared" si="22"/>
        <v>0</v>
      </c>
      <c r="AC6" s="32">
        <f t="shared" si="22"/>
        <v>0</v>
      </c>
      <c r="AD6" s="33">
        <f t="shared" si="23"/>
        <v>5</v>
      </c>
      <c r="AE6" s="33" t="str">
        <f t="shared" si="24"/>
        <v/>
      </c>
      <c r="AF6" s="32">
        <f t="shared" si="25"/>
        <v>0</v>
      </c>
      <c r="AG6" s="32">
        <f t="shared" si="26"/>
        <v>0</v>
      </c>
      <c r="AH6" s="32">
        <f t="shared" si="26"/>
        <v>0</v>
      </c>
      <c r="AI6" s="33">
        <f t="shared" si="27"/>
        <v>5</v>
      </c>
      <c r="AJ6" s="33" t="str">
        <f t="shared" si="28"/>
        <v/>
      </c>
      <c r="AK6" s="32">
        <f t="shared" si="29"/>
        <v>0</v>
      </c>
      <c r="AL6" s="32">
        <f t="shared" si="30"/>
        <v>0</v>
      </c>
      <c r="AM6" s="32">
        <f t="shared" si="30"/>
        <v>0</v>
      </c>
      <c r="AN6" s="33">
        <f t="shared" si="31"/>
        <v>5</v>
      </c>
      <c r="AO6" s="33" t="str">
        <f t="shared" si="32"/>
        <v/>
      </c>
      <c r="AP6" s="34">
        <f t="shared" si="33"/>
        <v>5</v>
      </c>
      <c r="AQ6" s="34" t="str">
        <f t="shared" si="34"/>
        <v/>
      </c>
      <c r="AR6" s="32">
        <f t="shared" si="35"/>
        <v>0</v>
      </c>
      <c r="AS6" s="32">
        <f t="shared" si="36"/>
        <v>0</v>
      </c>
      <c r="AT6" s="32">
        <f t="shared" si="36"/>
        <v>0</v>
      </c>
      <c r="AU6" s="33">
        <f t="shared" si="37"/>
        <v>5</v>
      </c>
      <c r="AV6" s="33" t="str">
        <f t="shared" si="38"/>
        <v/>
      </c>
      <c r="AW6" s="34">
        <f t="shared" si="39"/>
        <v>5</v>
      </c>
      <c r="AX6" s="34" t="str">
        <f t="shared" si="40"/>
        <v/>
      </c>
      <c r="AY6" s="32">
        <f t="shared" si="41"/>
        <v>0</v>
      </c>
      <c r="AZ6" s="32">
        <f t="shared" si="42"/>
        <v>0</v>
      </c>
      <c r="BA6" s="32">
        <f t="shared" si="42"/>
        <v>0</v>
      </c>
      <c r="BB6" s="33">
        <f t="shared" si="43"/>
        <v>5</v>
      </c>
      <c r="BC6" s="33" t="str">
        <f t="shared" si="44"/>
        <v/>
      </c>
      <c r="BD6" s="34">
        <f t="shared" si="45"/>
        <v>5</v>
      </c>
      <c r="BE6" s="34" t="str">
        <f t="shared" si="46"/>
        <v/>
      </c>
      <c r="BF6" s="32">
        <f t="shared" si="47"/>
        <v>0</v>
      </c>
      <c r="BG6" s="32">
        <f t="shared" si="48"/>
        <v>0</v>
      </c>
      <c r="BH6" s="32">
        <f t="shared" si="48"/>
        <v>0</v>
      </c>
      <c r="BI6" s="33">
        <f t="shared" si="49"/>
        <v>5</v>
      </c>
      <c r="BJ6" s="33" t="str">
        <f t="shared" si="50"/>
        <v/>
      </c>
      <c r="BK6" s="34">
        <f t="shared" si="51"/>
        <v>5</v>
      </c>
      <c r="BL6" s="34" t="str">
        <f t="shared" si="52"/>
        <v/>
      </c>
      <c r="BM6" s="32">
        <f t="shared" si="53"/>
        <v>0</v>
      </c>
      <c r="BN6" s="32">
        <f t="shared" si="54"/>
        <v>0</v>
      </c>
      <c r="BO6" s="32">
        <f t="shared" si="54"/>
        <v>0</v>
      </c>
      <c r="BP6" s="33">
        <f t="shared" si="55"/>
        <v>5</v>
      </c>
      <c r="BQ6" s="33" t="str">
        <f t="shared" si="56"/>
        <v/>
      </c>
      <c r="BR6" s="34">
        <f t="shared" si="57"/>
        <v>5</v>
      </c>
      <c r="BS6" s="34" t="str">
        <f t="shared" si="58"/>
        <v/>
      </c>
    </row>
    <row r="7" spans="1:71" x14ac:dyDescent="0.25">
      <c r="A7" s="31">
        <f>IF(Számrendszerek!$A$2="","",Számrendszerek!A7)</f>
        <v>6</v>
      </c>
      <c r="B7" s="32">
        <f t="shared" si="2"/>
        <v>2</v>
      </c>
      <c r="C7" s="32">
        <f t="shared" si="2"/>
        <v>0</v>
      </c>
      <c r="D7" s="32">
        <f t="shared" si="2"/>
        <v>0</v>
      </c>
      <c r="E7" s="32">
        <f t="shared" si="2"/>
        <v>0</v>
      </c>
      <c r="F7" s="33">
        <f t="shared" si="3"/>
        <v>0</v>
      </c>
      <c r="G7" s="33">
        <f t="shared" si="4"/>
        <v>2</v>
      </c>
      <c r="H7" s="33" t="str">
        <f t="shared" si="5"/>
        <v/>
      </c>
      <c r="I7" s="33" t="str">
        <f t="shared" si="6"/>
        <v/>
      </c>
      <c r="J7" s="32">
        <f t="shared" si="7"/>
        <v>1</v>
      </c>
      <c r="K7" s="32">
        <f t="shared" si="8"/>
        <v>0</v>
      </c>
      <c r="L7" s="32">
        <f t="shared" si="8"/>
        <v>0</v>
      </c>
      <c r="M7" s="33">
        <f t="shared" si="9"/>
        <v>2</v>
      </c>
      <c r="N7" s="33">
        <f t="shared" si="10"/>
        <v>1</v>
      </c>
      <c r="O7" s="33" t="str">
        <f t="shared" si="11"/>
        <v/>
      </c>
      <c r="P7" s="32">
        <f t="shared" si="12"/>
        <v>1</v>
      </c>
      <c r="Q7" s="32">
        <f t="shared" si="13"/>
        <v>0</v>
      </c>
      <c r="R7" s="32">
        <f t="shared" si="13"/>
        <v>0</v>
      </c>
      <c r="S7" s="33">
        <f t="shared" si="14"/>
        <v>1</v>
      </c>
      <c r="T7" s="33">
        <f t="shared" si="15"/>
        <v>1</v>
      </c>
      <c r="U7" s="33" t="str">
        <f t="shared" si="16"/>
        <v/>
      </c>
      <c r="V7" s="32">
        <f t="shared" si="17"/>
        <v>1</v>
      </c>
      <c r="W7" s="32">
        <f t="shared" si="18"/>
        <v>0</v>
      </c>
      <c r="X7" s="32">
        <f t="shared" si="18"/>
        <v>0</v>
      </c>
      <c r="Y7" s="33">
        <f t="shared" si="19"/>
        <v>0</v>
      </c>
      <c r="Z7" s="33">
        <f t="shared" si="20"/>
        <v>1</v>
      </c>
      <c r="AA7" s="32">
        <f t="shared" si="21"/>
        <v>0</v>
      </c>
      <c r="AB7" s="32">
        <f t="shared" si="22"/>
        <v>0</v>
      </c>
      <c r="AC7" s="32">
        <f t="shared" si="22"/>
        <v>0</v>
      </c>
      <c r="AD7" s="33">
        <f t="shared" si="23"/>
        <v>6</v>
      </c>
      <c r="AE7" s="33" t="str">
        <f t="shared" si="24"/>
        <v/>
      </c>
      <c r="AF7" s="32">
        <f t="shared" si="25"/>
        <v>0</v>
      </c>
      <c r="AG7" s="32">
        <f t="shared" si="26"/>
        <v>0</v>
      </c>
      <c r="AH7" s="32">
        <f t="shared" si="26"/>
        <v>0</v>
      </c>
      <c r="AI7" s="33">
        <f t="shared" si="27"/>
        <v>6</v>
      </c>
      <c r="AJ7" s="33" t="str">
        <f t="shared" si="28"/>
        <v/>
      </c>
      <c r="AK7" s="32">
        <f t="shared" si="29"/>
        <v>0</v>
      </c>
      <c r="AL7" s="32">
        <f t="shared" si="30"/>
        <v>0</v>
      </c>
      <c r="AM7" s="32">
        <f t="shared" si="30"/>
        <v>0</v>
      </c>
      <c r="AN7" s="33">
        <f t="shared" si="31"/>
        <v>6</v>
      </c>
      <c r="AO7" s="33" t="str">
        <f t="shared" si="32"/>
        <v/>
      </c>
      <c r="AP7" s="34">
        <f t="shared" si="33"/>
        <v>6</v>
      </c>
      <c r="AQ7" s="34" t="str">
        <f t="shared" si="34"/>
        <v/>
      </c>
      <c r="AR7" s="32">
        <f t="shared" si="35"/>
        <v>0</v>
      </c>
      <c r="AS7" s="32">
        <f t="shared" si="36"/>
        <v>0</v>
      </c>
      <c r="AT7" s="32">
        <f t="shared" si="36"/>
        <v>0</v>
      </c>
      <c r="AU7" s="33">
        <f t="shared" si="37"/>
        <v>6</v>
      </c>
      <c r="AV7" s="33" t="str">
        <f t="shared" si="38"/>
        <v/>
      </c>
      <c r="AW7" s="34">
        <f t="shared" si="39"/>
        <v>6</v>
      </c>
      <c r="AX7" s="34" t="str">
        <f t="shared" si="40"/>
        <v/>
      </c>
      <c r="AY7" s="32">
        <f t="shared" si="41"/>
        <v>0</v>
      </c>
      <c r="AZ7" s="32">
        <f t="shared" si="42"/>
        <v>0</v>
      </c>
      <c r="BA7" s="32">
        <f t="shared" si="42"/>
        <v>0</v>
      </c>
      <c r="BB7" s="33">
        <f t="shared" si="43"/>
        <v>6</v>
      </c>
      <c r="BC7" s="33" t="str">
        <f t="shared" si="44"/>
        <v/>
      </c>
      <c r="BD7" s="34">
        <f t="shared" si="45"/>
        <v>6</v>
      </c>
      <c r="BE7" s="34" t="str">
        <f t="shared" si="46"/>
        <v/>
      </c>
      <c r="BF7" s="32">
        <f t="shared" si="47"/>
        <v>0</v>
      </c>
      <c r="BG7" s="32">
        <f t="shared" si="48"/>
        <v>0</v>
      </c>
      <c r="BH7" s="32">
        <f t="shared" si="48"/>
        <v>0</v>
      </c>
      <c r="BI7" s="33">
        <f t="shared" si="49"/>
        <v>6</v>
      </c>
      <c r="BJ7" s="33" t="str">
        <f t="shared" si="50"/>
        <v/>
      </c>
      <c r="BK7" s="34">
        <f t="shared" si="51"/>
        <v>6</v>
      </c>
      <c r="BL7" s="34" t="str">
        <f t="shared" si="52"/>
        <v/>
      </c>
      <c r="BM7" s="32">
        <f t="shared" si="53"/>
        <v>0</v>
      </c>
      <c r="BN7" s="32">
        <f t="shared" si="54"/>
        <v>0</v>
      </c>
      <c r="BO7" s="32">
        <f t="shared" si="54"/>
        <v>0</v>
      </c>
      <c r="BP7" s="33">
        <f t="shared" si="55"/>
        <v>6</v>
      </c>
      <c r="BQ7" s="33" t="str">
        <f t="shared" si="56"/>
        <v/>
      </c>
      <c r="BR7" s="34">
        <f t="shared" si="57"/>
        <v>6</v>
      </c>
      <c r="BS7" s="34" t="str">
        <f t="shared" si="58"/>
        <v/>
      </c>
    </row>
    <row r="8" spans="1:71" x14ac:dyDescent="0.25">
      <c r="A8" s="31">
        <f>IF(Számrendszerek!$A$2="","",Számrendszerek!A8)</f>
        <v>7</v>
      </c>
      <c r="B8" s="32">
        <f t="shared" si="2"/>
        <v>2</v>
      </c>
      <c r="C8" s="32">
        <f t="shared" si="2"/>
        <v>0</v>
      </c>
      <c r="D8" s="32">
        <f t="shared" si="2"/>
        <v>0</v>
      </c>
      <c r="E8" s="32">
        <f t="shared" si="2"/>
        <v>0</v>
      </c>
      <c r="F8" s="33">
        <f t="shared" si="3"/>
        <v>1</v>
      </c>
      <c r="G8" s="33">
        <f t="shared" si="4"/>
        <v>2</v>
      </c>
      <c r="H8" s="33" t="str">
        <f t="shared" si="5"/>
        <v/>
      </c>
      <c r="I8" s="33" t="str">
        <f t="shared" si="6"/>
        <v/>
      </c>
      <c r="J8" s="32">
        <f t="shared" si="7"/>
        <v>1</v>
      </c>
      <c r="K8" s="32">
        <f t="shared" si="8"/>
        <v>0</v>
      </c>
      <c r="L8" s="32">
        <f t="shared" si="8"/>
        <v>0</v>
      </c>
      <c r="M8" s="33">
        <f t="shared" si="9"/>
        <v>3</v>
      </c>
      <c r="N8" s="33">
        <f t="shared" si="10"/>
        <v>1</v>
      </c>
      <c r="O8" s="33" t="str">
        <f t="shared" si="11"/>
        <v/>
      </c>
      <c r="P8" s="32">
        <f t="shared" si="12"/>
        <v>1</v>
      </c>
      <c r="Q8" s="32">
        <f t="shared" si="13"/>
        <v>0</v>
      </c>
      <c r="R8" s="32">
        <f t="shared" si="13"/>
        <v>0</v>
      </c>
      <c r="S8" s="33">
        <f t="shared" si="14"/>
        <v>2</v>
      </c>
      <c r="T8" s="33">
        <f t="shared" si="15"/>
        <v>1</v>
      </c>
      <c r="U8" s="33" t="str">
        <f t="shared" si="16"/>
        <v/>
      </c>
      <c r="V8" s="32">
        <f t="shared" si="17"/>
        <v>1</v>
      </c>
      <c r="W8" s="32">
        <f t="shared" si="18"/>
        <v>0</v>
      </c>
      <c r="X8" s="32">
        <f t="shared" si="18"/>
        <v>0</v>
      </c>
      <c r="Y8" s="33">
        <f t="shared" si="19"/>
        <v>1</v>
      </c>
      <c r="Z8" s="33">
        <f t="shared" si="20"/>
        <v>1</v>
      </c>
      <c r="AA8" s="32">
        <f t="shared" si="21"/>
        <v>1</v>
      </c>
      <c r="AB8" s="32">
        <f t="shared" si="22"/>
        <v>0</v>
      </c>
      <c r="AC8" s="32">
        <f t="shared" si="22"/>
        <v>0</v>
      </c>
      <c r="AD8" s="33">
        <f t="shared" si="23"/>
        <v>0</v>
      </c>
      <c r="AE8" s="33">
        <f t="shared" si="24"/>
        <v>1</v>
      </c>
      <c r="AF8" s="32">
        <f t="shared" si="25"/>
        <v>0</v>
      </c>
      <c r="AG8" s="32">
        <f t="shared" si="26"/>
        <v>0</v>
      </c>
      <c r="AH8" s="32">
        <f t="shared" si="26"/>
        <v>0</v>
      </c>
      <c r="AI8" s="33">
        <f t="shared" si="27"/>
        <v>7</v>
      </c>
      <c r="AJ8" s="33" t="str">
        <f t="shared" si="28"/>
        <v/>
      </c>
      <c r="AK8" s="32">
        <f t="shared" si="29"/>
        <v>0</v>
      </c>
      <c r="AL8" s="32">
        <f t="shared" si="30"/>
        <v>0</v>
      </c>
      <c r="AM8" s="32">
        <f t="shared" si="30"/>
        <v>0</v>
      </c>
      <c r="AN8" s="33">
        <f t="shared" si="31"/>
        <v>7</v>
      </c>
      <c r="AO8" s="33" t="str">
        <f t="shared" si="32"/>
        <v/>
      </c>
      <c r="AP8" s="34">
        <f t="shared" si="33"/>
        <v>7</v>
      </c>
      <c r="AQ8" s="34" t="str">
        <f t="shared" si="34"/>
        <v/>
      </c>
      <c r="AR8" s="32">
        <f t="shared" si="35"/>
        <v>0</v>
      </c>
      <c r="AS8" s="32">
        <f t="shared" si="36"/>
        <v>0</v>
      </c>
      <c r="AT8" s="32">
        <f t="shared" si="36"/>
        <v>0</v>
      </c>
      <c r="AU8" s="33">
        <f t="shared" si="37"/>
        <v>7</v>
      </c>
      <c r="AV8" s="33" t="str">
        <f t="shared" si="38"/>
        <v/>
      </c>
      <c r="AW8" s="34">
        <f t="shared" si="39"/>
        <v>7</v>
      </c>
      <c r="AX8" s="34" t="str">
        <f t="shared" si="40"/>
        <v/>
      </c>
      <c r="AY8" s="32">
        <f t="shared" si="41"/>
        <v>0</v>
      </c>
      <c r="AZ8" s="32">
        <f t="shared" si="42"/>
        <v>0</v>
      </c>
      <c r="BA8" s="32">
        <f t="shared" si="42"/>
        <v>0</v>
      </c>
      <c r="BB8" s="33">
        <f t="shared" si="43"/>
        <v>7</v>
      </c>
      <c r="BC8" s="33" t="str">
        <f t="shared" si="44"/>
        <v/>
      </c>
      <c r="BD8" s="34">
        <f t="shared" si="45"/>
        <v>7</v>
      </c>
      <c r="BE8" s="34" t="str">
        <f t="shared" si="46"/>
        <v/>
      </c>
      <c r="BF8" s="32">
        <f t="shared" si="47"/>
        <v>0</v>
      </c>
      <c r="BG8" s="32">
        <f t="shared" si="48"/>
        <v>0</v>
      </c>
      <c r="BH8" s="32">
        <f t="shared" si="48"/>
        <v>0</v>
      </c>
      <c r="BI8" s="33">
        <f t="shared" si="49"/>
        <v>7</v>
      </c>
      <c r="BJ8" s="33" t="str">
        <f t="shared" si="50"/>
        <v/>
      </c>
      <c r="BK8" s="34">
        <f t="shared" si="51"/>
        <v>7</v>
      </c>
      <c r="BL8" s="34" t="str">
        <f t="shared" si="52"/>
        <v/>
      </c>
      <c r="BM8" s="32">
        <f t="shared" si="53"/>
        <v>0</v>
      </c>
      <c r="BN8" s="32">
        <f t="shared" si="54"/>
        <v>0</v>
      </c>
      <c r="BO8" s="32">
        <f t="shared" si="54"/>
        <v>0</v>
      </c>
      <c r="BP8" s="33">
        <f t="shared" si="55"/>
        <v>7</v>
      </c>
      <c r="BQ8" s="33" t="str">
        <f t="shared" si="56"/>
        <v/>
      </c>
      <c r="BR8" s="34">
        <f t="shared" si="57"/>
        <v>7</v>
      </c>
      <c r="BS8" s="34" t="str">
        <f t="shared" si="58"/>
        <v/>
      </c>
    </row>
    <row r="9" spans="1:71" x14ac:dyDescent="0.25">
      <c r="A9" s="31">
        <f>IF(Számrendszerek!$A$2="","",Számrendszerek!A9)</f>
        <v>8</v>
      </c>
      <c r="B9" s="32">
        <f t="shared" si="2"/>
        <v>2</v>
      </c>
      <c r="C9" s="32">
        <f t="shared" si="2"/>
        <v>0</v>
      </c>
      <c r="D9" s="32">
        <f t="shared" si="2"/>
        <v>0</v>
      </c>
      <c r="E9" s="32">
        <f t="shared" si="2"/>
        <v>0</v>
      </c>
      <c r="F9" s="33">
        <f t="shared" si="3"/>
        <v>2</v>
      </c>
      <c r="G9" s="33">
        <f t="shared" si="4"/>
        <v>2</v>
      </c>
      <c r="H9" s="33" t="str">
        <f t="shared" si="5"/>
        <v/>
      </c>
      <c r="I9" s="33" t="str">
        <f t="shared" si="6"/>
        <v/>
      </c>
      <c r="J9" s="32">
        <f t="shared" si="7"/>
        <v>2</v>
      </c>
      <c r="K9" s="32">
        <f t="shared" si="8"/>
        <v>0</v>
      </c>
      <c r="L9" s="32">
        <f t="shared" si="8"/>
        <v>0</v>
      </c>
      <c r="M9" s="33">
        <f t="shared" si="9"/>
        <v>0</v>
      </c>
      <c r="N9" s="33">
        <f t="shared" si="10"/>
        <v>2</v>
      </c>
      <c r="O9" s="33" t="str">
        <f t="shared" si="11"/>
        <v/>
      </c>
      <c r="P9" s="32">
        <f t="shared" si="12"/>
        <v>1</v>
      </c>
      <c r="Q9" s="32">
        <f t="shared" si="13"/>
        <v>0</v>
      </c>
      <c r="R9" s="32">
        <f t="shared" si="13"/>
        <v>0</v>
      </c>
      <c r="S9" s="33">
        <f t="shared" si="14"/>
        <v>3</v>
      </c>
      <c r="T9" s="33">
        <f t="shared" si="15"/>
        <v>1</v>
      </c>
      <c r="U9" s="33" t="str">
        <f t="shared" si="16"/>
        <v/>
      </c>
      <c r="V9" s="32">
        <f t="shared" si="17"/>
        <v>1</v>
      </c>
      <c r="W9" s="32">
        <f t="shared" si="18"/>
        <v>0</v>
      </c>
      <c r="X9" s="32">
        <f t="shared" si="18"/>
        <v>0</v>
      </c>
      <c r="Y9" s="33">
        <f t="shared" si="19"/>
        <v>2</v>
      </c>
      <c r="Z9" s="33">
        <f t="shared" si="20"/>
        <v>1</v>
      </c>
      <c r="AA9" s="32">
        <f t="shared" si="21"/>
        <v>1</v>
      </c>
      <c r="AB9" s="32">
        <f t="shared" si="22"/>
        <v>0</v>
      </c>
      <c r="AC9" s="32">
        <f t="shared" si="22"/>
        <v>0</v>
      </c>
      <c r="AD9" s="33">
        <f t="shared" si="23"/>
        <v>1</v>
      </c>
      <c r="AE9" s="33">
        <f t="shared" si="24"/>
        <v>1</v>
      </c>
      <c r="AF9" s="32">
        <f t="shared" si="25"/>
        <v>0</v>
      </c>
      <c r="AG9" s="32">
        <f t="shared" si="26"/>
        <v>0</v>
      </c>
      <c r="AH9" s="32">
        <f t="shared" si="26"/>
        <v>0</v>
      </c>
      <c r="AI9" s="33">
        <f t="shared" si="27"/>
        <v>8</v>
      </c>
      <c r="AJ9" s="33" t="str">
        <f t="shared" si="28"/>
        <v/>
      </c>
      <c r="AK9" s="32">
        <f t="shared" si="29"/>
        <v>0</v>
      </c>
      <c r="AL9" s="32">
        <f t="shared" si="30"/>
        <v>0</v>
      </c>
      <c r="AM9" s="32">
        <f t="shared" si="30"/>
        <v>0</v>
      </c>
      <c r="AN9" s="33">
        <f t="shared" si="31"/>
        <v>8</v>
      </c>
      <c r="AO9" s="33" t="str">
        <f t="shared" si="32"/>
        <v/>
      </c>
      <c r="AP9" s="34">
        <f t="shared" si="33"/>
        <v>8</v>
      </c>
      <c r="AQ9" s="34" t="str">
        <f t="shared" si="34"/>
        <v/>
      </c>
      <c r="AR9" s="32">
        <f t="shared" si="35"/>
        <v>0</v>
      </c>
      <c r="AS9" s="32">
        <f t="shared" si="36"/>
        <v>0</v>
      </c>
      <c r="AT9" s="32">
        <f t="shared" si="36"/>
        <v>0</v>
      </c>
      <c r="AU9" s="33">
        <f t="shared" si="37"/>
        <v>8</v>
      </c>
      <c r="AV9" s="33" t="str">
        <f t="shared" si="38"/>
        <v/>
      </c>
      <c r="AW9" s="34">
        <f t="shared" si="39"/>
        <v>8</v>
      </c>
      <c r="AX9" s="34" t="str">
        <f t="shared" si="40"/>
        <v/>
      </c>
      <c r="AY9" s="32">
        <f t="shared" si="41"/>
        <v>0</v>
      </c>
      <c r="AZ9" s="32">
        <f t="shared" si="42"/>
        <v>0</v>
      </c>
      <c r="BA9" s="32">
        <f t="shared" si="42"/>
        <v>0</v>
      </c>
      <c r="BB9" s="33">
        <f t="shared" si="43"/>
        <v>8</v>
      </c>
      <c r="BC9" s="33" t="str">
        <f t="shared" si="44"/>
        <v/>
      </c>
      <c r="BD9" s="34">
        <f t="shared" si="45"/>
        <v>8</v>
      </c>
      <c r="BE9" s="34" t="str">
        <f t="shared" si="46"/>
        <v/>
      </c>
      <c r="BF9" s="32">
        <f t="shared" si="47"/>
        <v>0</v>
      </c>
      <c r="BG9" s="32">
        <f t="shared" si="48"/>
        <v>0</v>
      </c>
      <c r="BH9" s="32">
        <f t="shared" si="48"/>
        <v>0</v>
      </c>
      <c r="BI9" s="33">
        <f t="shared" si="49"/>
        <v>8</v>
      </c>
      <c r="BJ9" s="33" t="str">
        <f t="shared" si="50"/>
        <v/>
      </c>
      <c r="BK9" s="34">
        <f t="shared" si="51"/>
        <v>8</v>
      </c>
      <c r="BL9" s="34" t="str">
        <f t="shared" si="52"/>
        <v/>
      </c>
      <c r="BM9" s="32">
        <f t="shared" si="53"/>
        <v>0</v>
      </c>
      <c r="BN9" s="32">
        <f t="shared" si="54"/>
        <v>0</v>
      </c>
      <c r="BO9" s="32">
        <f t="shared" si="54"/>
        <v>0</v>
      </c>
      <c r="BP9" s="33">
        <f t="shared" si="55"/>
        <v>8</v>
      </c>
      <c r="BQ9" s="33" t="str">
        <f t="shared" si="56"/>
        <v/>
      </c>
      <c r="BR9" s="34">
        <f t="shared" si="57"/>
        <v>8</v>
      </c>
      <c r="BS9" s="34" t="str">
        <f t="shared" si="58"/>
        <v/>
      </c>
    </row>
    <row r="10" spans="1:71" x14ac:dyDescent="0.25">
      <c r="A10" s="31">
        <f>IF(Számrendszerek!$A$2="","",Számrendszerek!A10)</f>
        <v>9</v>
      </c>
      <c r="B10" s="32">
        <f t="shared" si="2"/>
        <v>3</v>
      </c>
      <c r="C10" s="32">
        <f t="shared" si="2"/>
        <v>1</v>
      </c>
      <c r="D10" s="32">
        <f t="shared" si="2"/>
        <v>0</v>
      </c>
      <c r="E10" s="32">
        <f t="shared" si="2"/>
        <v>0</v>
      </c>
      <c r="F10" s="33">
        <f t="shared" si="3"/>
        <v>0</v>
      </c>
      <c r="G10" s="33">
        <f t="shared" si="4"/>
        <v>0</v>
      </c>
      <c r="H10" s="33">
        <f t="shared" si="5"/>
        <v>1</v>
      </c>
      <c r="I10" s="33" t="str">
        <f t="shared" si="6"/>
        <v/>
      </c>
      <c r="J10" s="32">
        <f t="shared" si="7"/>
        <v>2</v>
      </c>
      <c r="K10" s="32">
        <f t="shared" si="8"/>
        <v>0</v>
      </c>
      <c r="L10" s="32">
        <f t="shared" si="8"/>
        <v>0</v>
      </c>
      <c r="M10" s="33">
        <f t="shared" si="9"/>
        <v>1</v>
      </c>
      <c r="N10" s="33">
        <f t="shared" si="10"/>
        <v>2</v>
      </c>
      <c r="O10" s="33" t="str">
        <f t="shared" si="11"/>
        <v/>
      </c>
      <c r="P10" s="32">
        <f t="shared" si="12"/>
        <v>1</v>
      </c>
      <c r="Q10" s="32">
        <f t="shared" si="13"/>
        <v>0</v>
      </c>
      <c r="R10" s="32">
        <f t="shared" si="13"/>
        <v>0</v>
      </c>
      <c r="S10" s="33">
        <f t="shared" si="14"/>
        <v>4</v>
      </c>
      <c r="T10" s="33">
        <f t="shared" si="15"/>
        <v>1</v>
      </c>
      <c r="U10" s="33" t="str">
        <f t="shared" si="16"/>
        <v/>
      </c>
      <c r="V10" s="32">
        <f t="shared" si="17"/>
        <v>1</v>
      </c>
      <c r="W10" s="32">
        <f t="shared" si="18"/>
        <v>0</v>
      </c>
      <c r="X10" s="32">
        <f t="shared" si="18"/>
        <v>0</v>
      </c>
      <c r="Y10" s="33">
        <f t="shared" si="19"/>
        <v>3</v>
      </c>
      <c r="Z10" s="33">
        <f t="shared" si="20"/>
        <v>1</v>
      </c>
      <c r="AA10" s="32">
        <f t="shared" si="21"/>
        <v>1</v>
      </c>
      <c r="AB10" s="32">
        <f t="shared" si="22"/>
        <v>0</v>
      </c>
      <c r="AC10" s="32">
        <f t="shared" si="22"/>
        <v>0</v>
      </c>
      <c r="AD10" s="33">
        <f t="shared" si="23"/>
        <v>2</v>
      </c>
      <c r="AE10" s="33">
        <f t="shared" si="24"/>
        <v>1</v>
      </c>
      <c r="AF10" s="32">
        <f t="shared" si="25"/>
        <v>1</v>
      </c>
      <c r="AG10" s="32">
        <f t="shared" si="26"/>
        <v>0</v>
      </c>
      <c r="AH10" s="32">
        <f t="shared" si="26"/>
        <v>0</v>
      </c>
      <c r="AI10" s="33">
        <f t="shared" si="27"/>
        <v>0</v>
      </c>
      <c r="AJ10" s="33">
        <f t="shared" si="28"/>
        <v>1</v>
      </c>
      <c r="AK10" s="32">
        <f t="shared" si="29"/>
        <v>0</v>
      </c>
      <c r="AL10" s="32">
        <f t="shared" si="30"/>
        <v>0</v>
      </c>
      <c r="AM10" s="32">
        <f t="shared" si="30"/>
        <v>0</v>
      </c>
      <c r="AN10" s="33">
        <f t="shared" si="31"/>
        <v>9</v>
      </c>
      <c r="AO10" s="33" t="str">
        <f t="shared" si="32"/>
        <v/>
      </c>
      <c r="AP10" s="34">
        <f t="shared" si="33"/>
        <v>9</v>
      </c>
      <c r="AQ10" s="34" t="str">
        <f t="shared" si="34"/>
        <v/>
      </c>
      <c r="AR10" s="32">
        <f t="shared" si="35"/>
        <v>0</v>
      </c>
      <c r="AS10" s="32">
        <f t="shared" si="36"/>
        <v>0</v>
      </c>
      <c r="AT10" s="32">
        <f t="shared" si="36"/>
        <v>0</v>
      </c>
      <c r="AU10" s="33">
        <f t="shared" si="37"/>
        <v>9</v>
      </c>
      <c r="AV10" s="33" t="str">
        <f t="shared" si="38"/>
        <v/>
      </c>
      <c r="AW10" s="34">
        <f t="shared" si="39"/>
        <v>9</v>
      </c>
      <c r="AX10" s="34" t="str">
        <f t="shared" si="40"/>
        <v/>
      </c>
      <c r="AY10" s="32">
        <f t="shared" si="41"/>
        <v>0</v>
      </c>
      <c r="AZ10" s="32">
        <f t="shared" si="42"/>
        <v>0</v>
      </c>
      <c r="BA10" s="32">
        <f t="shared" si="42"/>
        <v>0</v>
      </c>
      <c r="BB10" s="33">
        <f t="shared" si="43"/>
        <v>9</v>
      </c>
      <c r="BC10" s="33" t="str">
        <f t="shared" si="44"/>
        <v/>
      </c>
      <c r="BD10" s="34">
        <f t="shared" si="45"/>
        <v>9</v>
      </c>
      <c r="BE10" s="34" t="str">
        <f t="shared" si="46"/>
        <v/>
      </c>
      <c r="BF10" s="32">
        <f t="shared" si="47"/>
        <v>0</v>
      </c>
      <c r="BG10" s="32">
        <f t="shared" si="48"/>
        <v>0</v>
      </c>
      <c r="BH10" s="32">
        <f t="shared" si="48"/>
        <v>0</v>
      </c>
      <c r="BI10" s="33">
        <f t="shared" si="49"/>
        <v>9</v>
      </c>
      <c r="BJ10" s="33" t="str">
        <f t="shared" si="50"/>
        <v/>
      </c>
      <c r="BK10" s="34">
        <f t="shared" si="51"/>
        <v>9</v>
      </c>
      <c r="BL10" s="34" t="str">
        <f t="shared" si="52"/>
        <v/>
      </c>
      <c r="BM10" s="32">
        <f t="shared" si="53"/>
        <v>0</v>
      </c>
      <c r="BN10" s="32">
        <f t="shared" si="54"/>
        <v>0</v>
      </c>
      <c r="BO10" s="32">
        <f t="shared" si="54"/>
        <v>0</v>
      </c>
      <c r="BP10" s="33">
        <f t="shared" si="55"/>
        <v>9</v>
      </c>
      <c r="BQ10" s="33" t="str">
        <f t="shared" si="56"/>
        <v/>
      </c>
      <c r="BR10" s="34">
        <f t="shared" si="57"/>
        <v>9</v>
      </c>
      <c r="BS10" s="34" t="str">
        <f t="shared" si="58"/>
        <v/>
      </c>
    </row>
    <row r="11" spans="1:71" x14ac:dyDescent="0.25">
      <c r="A11" s="31">
        <f>IF(Számrendszerek!$A$2="","",Számrendszerek!A11)</f>
        <v>10</v>
      </c>
      <c r="B11" s="32">
        <f t="shared" si="2"/>
        <v>3</v>
      </c>
      <c r="C11" s="32">
        <f t="shared" si="2"/>
        <v>1</v>
      </c>
      <c r="D11" s="32">
        <f t="shared" si="2"/>
        <v>0</v>
      </c>
      <c r="E11" s="32">
        <f t="shared" si="2"/>
        <v>0</v>
      </c>
      <c r="F11" s="33">
        <f t="shared" si="3"/>
        <v>1</v>
      </c>
      <c r="G11" s="33">
        <f t="shared" si="4"/>
        <v>0</v>
      </c>
      <c r="H11" s="33">
        <f t="shared" si="5"/>
        <v>1</v>
      </c>
      <c r="I11" s="33" t="str">
        <f t="shared" si="6"/>
        <v/>
      </c>
      <c r="J11" s="32">
        <f t="shared" si="7"/>
        <v>2</v>
      </c>
      <c r="K11" s="32">
        <f t="shared" si="8"/>
        <v>0</v>
      </c>
      <c r="L11" s="32">
        <f t="shared" si="8"/>
        <v>0</v>
      </c>
      <c r="M11" s="33">
        <f t="shared" si="9"/>
        <v>2</v>
      </c>
      <c r="N11" s="33">
        <f t="shared" si="10"/>
        <v>2</v>
      </c>
      <c r="O11" s="33" t="str">
        <f t="shared" si="11"/>
        <v/>
      </c>
      <c r="P11" s="32">
        <f t="shared" si="12"/>
        <v>2</v>
      </c>
      <c r="Q11" s="32">
        <f t="shared" si="13"/>
        <v>0</v>
      </c>
      <c r="R11" s="32">
        <f t="shared" si="13"/>
        <v>0</v>
      </c>
      <c r="S11" s="33">
        <f t="shared" si="14"/>
        <v>0</v>
      </c>
      <c r="T11" s="33">
        <f t="shared" si="15"/>
        <v>2</v>
      </c>
      <c r="U11" s="33" t="str">
        <f t="shared" si="16"/>
        <v/>
      </c>
      <c r="V11" s="32">
        <f t="shared" si="17"/>
        <v>1</v>
      </c>
      <c r="W11" s="32">
        <f t="shared" si="18"/>
        <v>0</v>
      </c>
      <c r="X11" s="32">
        <f t="shared" si="18"/>
        <v>0</v>
      </c>
      <c r="Y11" s="33">
        <f t="shared" si="19"/>
        <v>4</v>
      </c>
      <c r="Z11" s="33">
        <f t="shared" si="20"/>
        <v>1</v>
      </c>
      <c r="AA11" s="32">
        <f t="shared" si="21"/>
        <v>1</v>
      </c>
      <c r="AB11" s="32">
        <f t="shared" si="22"/>
        <v>0</v>
      </c>
      <c r="AC11" s="32">
        <f t="shared" si="22"/>
        <v>0</v>
      </c>
      <c r="AD11" s="33">
        <f t="shared" si="23"/>
        <v>3</v>
      </c>
      <c r="AE11" s="33">
        <f t="shared" si="24"/>
        <v>1</v>
      </c>
      <c r="AF11" s="32">
        <f t="shared" si="25"/>
        <v>1</v>
      </c>
      <c r="AG11" s="32">
        <f t="shared" si="26"/>
        <v>0</v>
      </c>
      <c r="AH11" s="32">
        <f t="shared" si="26"/>
        <v>0</v>
      </c>
      <c r="AI11" s="33">
        <f t="shared" si="27"/>
        <v>1</v>
      </c>
      <c r="AJ11" s="33">
        <f t="shared" si="28"/>
        <v>1</v>
      </c>
      <c r="AK11" s="32">
        <f t="shared" si="29"/>
        <v>0</v>
      </c>
      <c r="AL11" s="32">
        <f t="shared" si="30"/>
        <v>0</v>
      </c>
      <c r="AM11" s="32">
        <f t="shared" si="30"/>
        <v>0</v>
      </c>
      <c r="AN11" s="33">
        <f t="shared" si="31"/>
        <v>10</v>
      </c>
      <c r="AO11" s="33" t="str">
        <f t="shared" si="32"/>
        <v/>
      </c>
      <c r="AP11" s="34" t="str">
        <f t="shared" si="33"/>
        <v>A</v>
      </c>
      <c r="AQ11" s="34" t="str">
        <f t="shared" si="34"/>
        <v/>
      </c>
      <c r="AR11" s="32">
        <f t="shared" si="35"/>
        <v>0</v>
      </c>
      <c r="AS11" s="32">
        <f t="shared" si="36"/>
        <v>0</v>
      </c>
      <c r="AT11" s="32">
        <f t="shared" si="36"/>
        <v>0</v>
      </c>
      <c r="AU11" s="33">
        <f t="shared" si="37"/>
        <v>10</v>
      </c>
      <c r="AV11" s="33" t="str">
        <f t="shared" si="38"/>
        <v/>
      </c>
      <c r="AW11" s="34" t="str">
        <f t="shared" si="39"/>
        <v>A</v>
      </c>
      <c r="AX11" s="34" t="str">
        <f t="shared" si="40"/>
        <v/>
      </c>
      <c r="AY11" s="32">
        <f t="shared" si="41"/>
        <v>0</v>
      </c>
      <c r="AZ11" s="32">
        <f t="shared" si="42"/>
        <v>0</v>
      </c>
      <c r="BA11" s="32">
        <f t="shared" si="42"/>
        <v>0</v>
      </c>
      <c r="BB11" s="33">
        <f t="shared" si="43"/>
        <v>10</v>
      </c>
      <c r="BC11" s="33" t="str">
        <f t="shared" si="44"/>
        <v/>
      </c>
      <c r="BD11" s="34" t="str">
        <f t="shared" si="45"/>
        <v>A</v>
      </c>
      <c r="BE11" s="34" t="str">
        <f t="shared" si="46"/>
        <v/>
      </c>
      <c r="BF11" s="32">
        <f t="shared" si="47"/>
        <v>0</v>
      </c>
      <c r="BG11" s="32">
        <f t="shared" si="48"/>
        <v>0</v>
      </c>
      <c r="BH11" s="32">
        <f t="shared" si="48"/>
        <v>0</v>
      </c>
      <c r="BI11" s="33">
        <f t="shared" si="49"/>
        <v>10</v>
      </c>
      <c r="BJ11" s="33" t="str">
        <f t="shared" si="50"/>
        <v/>
      </c>
      <c r="BK11" s="34" t="str">
        <f t="shared" si="51"/>
        <v>A</v>
      </c>
      <c r="BL11" s="34" t="str">
        <f t="shared" si="52"/>
        <v/>
      </c>
      <c r="BM11" s="32">
        <f t="shared" si="53"/>
        <v>0</v>
      </c>
      <c r="BN11" s="32">
        <f t="shared" si="54"/>
        <v>0</v>
      </c>
      <c r="BO11" s="32">
        <f t="shared" si="54"/>
        <v>0</v>
      </c>
      <c r="BP11" s="33">
        <f t="shared" si="55"/>
        <v>10</v>
      </c>
      <c r="BQ11" s="33" t="str">
        <f t="shared" si="56"/>
        <v/>
      </c>
      <c r="BR11" s="34" t="str">
        <f t="shared" si="57"/>
        <v>A</v>
      </c>
      <c r="BS11" s="34" t="str">
        <f t="shared" si="58"/>
        <v/>
      </c>
    </row>
    <row r="12" spans="1:71" x14ac:dyDescent="0.25">
      <c r="A12" s="31">
        <f>IF(Számrendszerek!$A$2="","",Számrendszerek!A12)</f>
        <v>11</v>
      </c>
      <c r="B12" s="32">
        <f t="shared" si="2"/>
        <v>3</v>
      </c>
      <c r="C12" s="32">
        <f t="shared" si="2"/>
        <v>1</v>
      </c>
      <c r="D12" s="32">
        <f t="shared" si="2"/>
        <v>0</v>
      </c>
      <c r="E12" s="32">
        <f t="shared" si="2"/>
        <v>0</v>
      </c>
      <c r="F12" s="33">
        <f t="shared" si="3"/>
        <v>2</v>
      </c>
      <c r="G12" s="33">
        <f t="shared" si="4"/>
        <v>0</v>
      </c>
      <c r="H12" s="33">
        <f t="shared" si="5"/>
        <v>1</v>
      </c>
      <c r="I12" s="33" t="str">
        <f t="shared" si="6"/>
        <v/>
      </c>
      <c r="J12" s="32">
        <f t="shared" si="7"/>
        <v>2</v>
      </c>
      <c r="K12" s="32">
        <f t="shared" si="8"/>
        <v>0</v>
      </c>
      <c r="L12" s="32">
        <f t="shared" si="8"/>
        <v>0</v>
      </c>
      <c r="M12" s="33">
        <f t="shared" si="9"/>
        <v>3</v>
      </c>
      <c r="N12" s="33">
        <f t="shared" si="10"/>
        <v>2</v>
      </c>
      <c r="O12" s="33" t="str">
        <f t="shared" si="11"/>
        <v/>
      </c>
      <c r="P12" s="32">
        <f t="shared" si="12"/>
        <v>2</v>
      </c>
      <c r="Q12" s="32">
        <f t="shared" si="13"/>
        <v>0</v>
      </c>
      <c r="R12" s="32">
        <f t="shared" si="13"/>
        <v>0</v>
      </c>
      <c r="S12" s="33">
        <f t="shared" si="14"/>
        <v>1</v>
      </c>
      <c r="T12" s="33">
        <f t="shared" si="15"/>
        <v>2</v>
      </c>
      <c r="U12" s="33" t="str">
        <f t="shared" si="16"/>
        <v/>
      </c>
      <c r="V12" s="32">
        <f t="shared" si="17"/>
        <v>1</v>
      </c>
      <c r="W12" s="32">
        <f t="shared" si="18"/>
        <v>0</v>
      </c>
      <c r="X12" s="32">
        <f t="shared" si="18"/>
        <v>0</v>
      </c>
      <c r="Y12" s="33">
        <f t="shared" si="19"/>
        <v>5</v>
      </c>
      <c r="Z12" s="33">
        <f t="shared" si="20"/>
        <v>1</v>
      </c>
      <c r="AA12" s="32">
        <f t="shared" si="21"/>
        <v>1</v>
      </c>
      <c r="AB12" s="32">
        <f t="shared" si="22"/>
        <v>0</v>
      </c>
      <c r="AC12" s="32">
        <f t="shared" si="22"/>
        <v>0</v>
      </c>
      <c r="AD12" s="33">
        <f t="shared" si="23"/>
        <v>4</v>
      </c>
      <c r="AE12" s="33">
        <f t="shared" si="24"/>
        <v>1</v>
      </c>
      <c r="AF12" s="32">
        <f t="shared" si="25"/>
        <v>1</v>
      </c>
      <c r="AG12" s="32">
        <f t="shared" si="26"/>
        <v>0</v>
      </c>
      <c r="AH12" s="32">
        <f t="shared" si="26"/>
        <v>0</v>
      </c>
      <c r="AI12" s="33">
        <f t="shared" si="27"/>
        <v>2</v>
      </c>
      <c r="AJ12" s="33">
        <f t="shared" si="28"/>
        <v>1</v>
      </c>
      <c r="AK12" s="32">
        <f t="shared" si="29"/>
        <v>1</v>
      </c>
      <c r="AL12" s="32">
        <f t="shared" si="30"/>
        <v>0</v>
      </c>
      <c r="AM12" s="32">
        <f t="shared" si="30"/>
        <v>0</v>
      </c>
      <c r="AN12" s="33">
        <f t="shared" si="31"/>
        <v>0</v>
      </c>
      <c r="AO12" s="33">
        <f t="shared" si="32"/>
        <v>1</v>
      </c>
      <c r="AP12" s="34">
        <f t="shared" si="33"/>
        <v>0</v>
      </c>
      <c r="AQ12" s="34">
        <f t="shared" si="34"/>
        <v>1</v>
      </c>
      <c r="AR12" s="32">
        <f t="shared" si="35"/>
        <v>0</v>
      </c>
      <c r="AS12" s="32">
        <f t="shared" si="36"/>
        <v>0</v>
      </c>
      <c r="AT12" s="32">
        <f t="shared" si="36"/>
        <v>0</v>
      </c>
      <c r="AU12" s="33">
        <f t="shared" si="37"/>
        <v>11</v>
      </c>
      <c r="AV12" s="33" t="str">
        <f t="shared" si="38"/>
        <v/>
      </c>
      <c r="AW12" s="34" t="str">
        <f t="shared" si="39"/>
        <v>B</v>
      </c>
      <c r="AX12" s="34" t="str">
        <f t="shared" si="40"/>
        <v/>
      </c>
      <c r="AY12" s="32">
        <f t="shared" si="41"/>
        <v>0</v>
      </c>
      <c r="AZ12" s="32">
        <f t="shared" si="42"/>
        <v>0</v>
      </c>
      <c r="BA12" s="32">
        <f t="shared" si="42"/>
        <v>0</v>
      </c>
      <c r="BB12" s="33">
        <f t="shared" si="43"/>
        <v>11</v>
      </c>
      <c r="BC12" s="33" t="str">
        <f t="shared" si="44"/>
        <v/>
      </c>
      <c r="BD12" s="34" t="str">
        <f t="shared" si="45"/>
        <v>B</v>
      </c>
      <c r="BE12" s="34" t="str">
        <f t="shared" si="46"/>
        <v/>
      </c>
      <c r="BF12" s="32">
        <f t="shared" si="47"/>
        <v>0</v>
      </c>
      <c r="BG12" s="32">
        <f t="shared" si="48"/>
        <v>0</v>
      </c>
      <c r="BH12" s="32">
        <f t="shared" si="48"/>
        <v>0</v>
      </c>
      <c r="BI12" s="33">
        <f t="shared" si="49"/>
        <v>11</v>
      </c>
      <c r="BJ12" s="33" t="str">
        <f t="shared" si="50"/>
        <v/>
      </c>
      <c r="BK12" s="34" t="str">
        <f t="shared" si="51"/>
        <v>B</v>
      </c>
      <c r="BL12" s="34" t="str">
        <f t="shared" si="52"/>
        <v/>
      </c>
      <c r="BM12" s="32">
        <f t="shared" si="53"/>
        <v>0</v>
      </c>
      <c r="BN12" s="32">
        <f t="shared" si="54"/>
        <v>0</v>
      </c>
      <c r="BO12" s="32">
        <f t="shared" si="54"/>
        <v>0</v>
      </c>
      <c r="BP12" s="33">
        <f t="shared" si="55"/>
        <v>11</v>
      </c>
      <c r="BQ12" s="33" t="str">
        <f t="shared" si="56"/>
        <v/>
      </c>
      <c r="BR12" s="34" t="str">
        <f t="shared" si="57"/>
        <v>B</v>
      </c>
      <c r="BS12" s="34" t="str">
        <f t="shared" si="58"/>
        <v/>
      </c>
    </row>
    <row r="13" spans="1:71" x14ac:dyDescent="0.25">
      <c r="A13" s="31">
        <f>IF(Számrendszerek!$A$2="","",Számrendszerek!A13)</f>
        <v>12</v>
      </c>
      <c r="B13" s="32">
        <f t="shared" si="2"/>
        <v>4</v>
      </c>
      <c r="C13" s="32">
        <f t="shared" si="2"/>
        <v>1</v>
      </c>
      <c r="D13" s="32">
        <f t="shared" si="2"/>
        <v>0</v>
      </c>
      <c r="E13" s="32">
        <f t="shared" si="2"/>
        <v>0</v>
      </c>
      <c r="F13" s="33">
        <f t="shared" si="3"/>
        <v>0</v>
      </c>
      <c r="G13" s="33">
        <f t="shared" si="4"/>
        <v>1</v>
      </c>
      <c r="H13" s="33">
        <f t="shared" si="5"/>
        <v>1</v>
      </c>
      <c r="I13" s="33" t="str">
        <f t="shared" si="6"/>
        <v/>
      </c>
      <c r="J13" s="32">
        <f t="shared" si="7"/>
        <v>3</v>
      </c>
      <c r="K13" s="32">
        <f t="shared" si="8"/>
        <v>0</v>
      </c>
      <c r="L13" s="32">
        <f t="shared" si="8"/>
        <v>0</v>
      </c>
      <c r="M13" s="33">
        <f t="shared" si="9"/>
        <v>0</v>
      </c>
      <c r="N13" s="33">
        <f t="shared" si="10"/>
        <v>3</v>
      </c>
      <c r="O13" s="33" t="str">
        <f t="shared" si="11"/>
        <v/>
      </c>
      <c r="P13" s="32">
        <f t="shared" si="12"/>
        <v>2</v>
      </c>
      <c r="Q13" s="32">
        <f t="shared" si="13"/>
        <v>0</v>
      </c>
      <c r="R13" s="32">
        <f t="shared" si="13"/>
        <v>0</v>
      </c>
      <c r="S13" s="33">
        <f t="shared" si="14"/>
        <v>2</v>
      </c>
      <c r="T13" s="33">
        <f t="shared" si="15"/>
        <v>2</v>
      </c>
      <c r="U13" s="33" t="str">
        <f t="shared" si="16"/>
        <v/>
      </c>
      <c r="V13" s="32">
        <f t="shared" si="17"/>
        <v>2</v>
      </c>
      <c r="W13" s="32">
        <f t="shared" si="18"/>
        <v>0</v>
      </c>
      <c r="X13" s="32">
        <f t="shared" si="18"/>
        <v>0</v>
      </c>
      <c r="Y13" s="33">
        <f t="shared" si="19"/>
        <v>0</v>
      </c>
      <c r="Z13" s="33">
        <f t="shared" si="20"/>
        <v>2</v>
      </c>
      <c r="AA13" s="32">
        <f t="shared" si="21"/>
        <v>1</v>
      </c>
      <c r="AB13" s="32">
        <f t="shared" si="22"/>
        <v>0</v>
      </c>
      <c r="AC13" s="32">
        <f t="shared" si="22"/>
        <v>0</v>
      </c>
      <c r="AD13" s="33">
        <f t="shared" si="23"/>
        <v>5</v>
      </c>
      <c r="AE13" s="33">
        <f t="shared" si="24"/>
        <v>1</v>
      </c>
      <c r="AF13" s="32">
        <f t="shared" si="25"/>
        <v>1</v>
      </c>
      <c r="AG13" s="32">
        <f t="shared" si="26"/>
        <v>0</v>
      </c>
      <c r="AH13" s="32">
        <f t="shared" si="26"/>
        <v>0</v>
      </c>
      <c r="AI13" s="33">
        <f t="shared" si="27"/>
        <v>3</v>
      </c>
      <c r="AJ13" s="33">
        <f t="shared" si="28"/>
        <v>1</v>
      </c>
      <c r="AK13" s="32">
        <f t="shared" si="29"/>
        <v>1</v>
      </c>
      <c r="AL13" s="32">
        <f t="shared" si="30"/>
        <v>0</v>
      </c>
      <c r="AM13" s="32">
        <f t="shared" si="30"/>
        <v>0</v>
      </c>
      <c r="AN13" s="33">
        <f t="shared" si="31"/>
        <v>1</v>
      </c>
      <c r="AO13" s="33">
        <f t="shared" si="32"/>
        <v>1</v>
      </c>
      <c r="AP13" s="34">
        <f t="shared" si="33"/>
        <v>1</v>
      </c>
      <c r="AQ13" s="34">
        <f t="shared" si="34"/>
        <v>1</v>
      </c>
      <c r="AR13" s="32">
        <f t="shared" si="35"/>
        <v>1</v>
      </c>
      <c r="AS13" s="32">
        <f t="shared" si="36"/>
        <v>0</v>
      </c>
      <c r="AT13" s="32">
        <f t="shared" si="36"/>
        <v>0</v>
      </c>
      <c r="AU13" s="33">
        <f t="shared" si="37"/>
        <v>0</v>
      </c>
      <c r="AV13" s="33">
        <f t="shared" si="38"/>
        <v>1</v>
      </c>
      <c r="AW13" s="34">
        <f t="shared" si="39"/>
        <v>0</v>
      </c>
      <c r="AX13" s="34">
        <f t="shared" si="40"/>
        <v>1</v>
      </c>
      <c r="AY13" s="32">
        <f t="shared" si="41"/>
        <v>0</v>
      </c>
      <c r="AZ13" s="32">
        <f t="shared" si="42"/>
        <v>0</v>
      </c>
      <c r="BA13" s="32">
        <f t="shared" si="42"/>
        <v>0</v>
      </c>
      <c r="BB13" s="33">
        <f t="shared" si="43"/>
        <v>12</v>
      </c>
      <c r="BC13" s="33" t="str">
        <f t="shared" si="44"/>
        <v/>
      </c>
      <c r="BD13" s="34" t="str">
        <f t="shared" si="45"/>
        <v>C</v>
      </c>
      <c r="BE13" s="34" t="str">
        <f t="shared" si="46"/>
        <v/>
      </c>
      <c r="BF13" s="32">
        <f t="shared" si="47"/>
        <v>0</v>
      </c>
      <c r="BG13" s="32">
        <f t="shared" si="48"/>
        <v>0</v>
      </c>
      <c r="BH13" s="32">
        <f t="shared" si="48"/>
        <v>0</v>
      </c>
      <c r="BI13" s="33">
        <f t="shared" si="49"/>
        <v>12</v>
      </c>
      <c r="BJ13" s="33" t="str">
        <f t="shared" si="50"/>
        <v/>
      </c>
      <c r="BK13" s="34" t="str">
        <f t="shared" si="51"/>
        <v>C</v>
      </c>
      <c r="BL13" s="34" t="str">
        <f t="shared" si="52"/>
        <v/>
      </c>
      <c r="BM13" s="32">
        <f t="shared" si="53"/>
        <v>0</v>
      </c>
      <c r="BN13" s="32">
        <f t="shared" si="54"/>
        <v>0</v>
      </c>
      <c r="BO13" s="32">
        <f t="shared" si="54"/>
        <v>0</v>
      </c>
      <c r="BP13" s="33">
        <f t="shared" si="55"/>
        <v>12</v>
      </c>
      <c r="BQ13" s="33" t="str">
        <f t="shared" si="56"/>
        <v/>
      </c>
      <c r="BR13" s="34" t="str">
        <f t="shared" si="57"/>
        <v>C</v>
      </c>
      <c r="BS13" s="34" t="str">
        <f t="shared" si="58"/>
        <v/>
      </c>
    </row>
    <row r="14" spans="1:71" x14ac:dyDescent="0.25">
      <c r="A14" s="31">
        <f>IF(Számrendszerek!$A$2="","",Számrendszerek!A14)</f>
        <v>13</v>
      </c>
      <c r="B14" s="32">
        <f t="shared" si="2"/>
        <v>4</v>
      </c>
      <c r="C14" s="32">
        <f t="shared" si="2"/>
        <v>1</v>
      </c>
      <c r="D14" s="32">
        <f t="shared" si="2"/>
        <v>0</v>
      </c>
      <c r="E14" s="32">
        <f t="shared" si="2"/>
        <v>0</v>
      </c>
      <c r="F14" s="33">
        <f t="shared" si="3"/>
        <v>1</v>
      </c>
      <c r="G14" s="33">
        <f t="shared" si="4"/>
        <v>1</v>
      </c>
      <c r="H14" s="33">
        <f t="shared" si="5"/>
        <v>1</v>
      </c>
      <c r="I14" s="33" t="str">
        <f t="shared" si="6"/>
        <v/>
      </c>
      <c r="J14" s="32">
        <f t="shared" si="7"/>
        <v>3</v>
      </c>
      <c r="K14" s="32">
        <f t="shared" si="8"/>
        <v>0</v>
      </c>
      <c r="L14" s="32">
        <f t="shared" si="8"/>
        <v>0</v>
      </c>
      <c r="M14" s="33">
        <f t="shared" si="9"/>
        <v>1</v>
      </c>
      <c r="N14" s="33">
        <f t="shared" si="10"/>
        <v>3</v>
      </c>
      <c r="O14" s="33" t="str">
        <f t="shared" si="11"/>
        <v/>
      </c>
      <c r="P14" s="32">
        <f t="shared" si="12"/>
        <v>2</v>
      </c>
      <c r="Q14" s="32">
        <f t="shared" si="13"/>
        <v>0</v>
      </c>
      <c r="R14" s="32">
        <f t="shared" si="13"/>
        <v>0</v>
      </c>
      <c r="S14" s="33">
        <f t="shared" si="14"/>
        <v>3</v>
      </c>
      <c r="T14" s="33">
        <f t="shared" si="15"/>
        <v>2</v>
      </c>
      <c r="U14" s="33" t="str">
        <f t="shared" si="16"/>
        <v/>
      </c>
      <c r="V14" s="32">
        <f t="shared" si="17"/>
        <v>2</v>
      </c>
      <c r="W14" s="32">
        <f t="shared" si="18"/>
        <v>0</v>
      </c>
      <c r="X14" s="32">
        <f t="shared" si="18"/>
        <v>0</v>
      </c>
      <c r="Y14" s="33">
        <f t="shared" si="19"/>
        <v>1</v>
      </c>
      <c r="Z14" s="33">
        <f t="shared" si="20"/>
        <v>2</v>
      </c>
      <c r="AA14" s="32">
        <f t="shared" si="21"/>
        <v>1</v>
      </c>
      <c r="AB14" s="32">
        <f t="shared" si="22"/>
        <v>0</v>
      </c>
      <c r="AC14" s="32">
        <f t="shared" si="22"/>
        <v>0</v>
      </c>
      <c r="AD14" s="33">
        <f t="shared" si="23"/>
        <v>6</v>
      </c>
      <c r="AE14" s="33">
        <f t="shared" si="24"/>
        <v>1</v>
      </c>
      <c r="AF14" s="32">
        <f t="shared" si="25"/>
        <v>1</v>
      </c>
      <c r="AG14" s="32">
        <f t="shared" si="26"/>
        <v>0</v>
      </c>
      <c r="AH14" s="32">
        <f t="shared" si="26"/>
        <v>0</v>
      </c>
      <c r="AI14" s="33">
        <f t="shared" si="27"/>
        <v>4</v>
      </c>
      <c r="AJ14" s="33">
        <f t="shared" si="28"/>
        <v>1</v>
      </c>
      <c r="AK14" s="32">
        <f t="shared" si="29"/>
        <v>1</v>
      </c>
      <c r="AL14" s="32">
        <f t="shared" si="30"/>
        <v>0</v>
      </c>
      <c r="AM14" s="32">
        <f t="shared" si="30"/>
        <v>0</v>
      </c>
      <c r="AN14" s="33">
        <f t="shared" si="31"/>
        <v>2</v>
      </c>
      <c r="AO14" s="33">
        <f t="shared" si="32"/>
        <v>1</v>
      </c>
      <c r="AP14" s="34">
        <f t="shared" si="33"/>
        <v>2</v>
      </c>
      <c r="AQ14" s="34">
        <f t="shared" si="34"/>
        <v>1</v>
      </c>
      <c r="AR14" s="32">
        <f t="shared" si="35"/>
        <v>1</v>
      </c>
      <c r="AS14" s="32">
        <f t="shared" si="36"/>
        <v>0</v>
      </c>
      <c r="AT14" s="32">
        <f t="shared" si="36"/>
        <v>0</v>
      </c>
      <c r="AU14" s="33">
        <f t="shared" si="37"/>
        <v>1</v>
      </c>
      <c r="AV14" s="33">
        <f t="shared" si="38"/>
        <v>1</v>
      </c>
      <c r="AW14" s="34">
        <f t="shared" si="39"/>
        <v>1</v>
      </c>
      <c r="AX14" s="34">
        <f t="shared" si="40"/>
        <v>1</v>
      </c>
      <c r="AY14" s="32">
        <f t="shared" si="41"/>
        <v>1</v>
      </c>
      <c r="AZ14" s="32">
        <f t="shared" si="42"/>
        <v>0</v>
      </c>
      <c r="BA14" s="32">
        <f t="shared" si="42"/>
        <v>0</v>
      </c>
      <c r="BB14" s="33">
        <f t="shared" si="43"/>
        <v>0</v>
      </c>
      <c r="BC14" s="33">
        <f t="shared" si="44"/>
        <v>1</v>
      </c>
      <c r="BD14" s="34">
        <f t="shared" si="45"/>
        <v>0</v>
      </c>
      <c r="BE14" s="34">
        <f t="shared" si="46"/>
        <v>1</v>
      </c>
      <c r="BF14" s="32">
        <f t="shared" si="47"/>
        <v>0</v>
      </c>
      <c r="BG14" s="32">
        <f t="shared" si="48"/>
        <v>0</v>
      </c>
      <c r="BH14" s="32">
        <f t="shared" si="48"/>
        <v>0</v>
      </c>
      <c r="BI14" s="33">
        <f t="shared" si="49"/>
        <v>13</v>
      </c>
      <c r="BJ14" s="33" t="str">
        <f t="shared" si="50"/>
        <v/>
      </c>
      <c r="BK14" s="34" t="str">
        <f t="shared" si="51"/>
        <v>D</v>
      </c>
      <c r="BL14" s="34" t="str">
        <f t="shared" si="52"/>
        <v/>
      </c>
      <c r="BM14" s="32">
        <f t="shared" si="53"/>
        <v>0</v>
      </c>
      <c r="BN14" s="32">
        <f t="shared" si="54"/>
        <v>0</v>
      </c>
      <c r="BO14" s="32">
        <f t="shared" si="54"/>
        <v>0</v>
      </c>
      <c r="BP14" s="33">
        <f t="shared" si="55"/>
        <v>13</v>
      </c>
      <c r="BQ14" s="33" t="str">
        <f t="shared" si="56"/>
        <v/>
      </c>
      <c r="BR14" s="34" t="str">
        <f t="shared" si="57"/>
        <v>D</v>
      </c>
      <c r="BS14" s="34" t="str">
        <f t="shared" si="58"/>
        <v/>
      </c>
    </row>
    <row r="15" spans="1:71" x14ac:dyDescent="0.25">
      <c r="A15" s="31">
        <f>IF(Számrendszerek!$A$2="","",Számrendszerek!A15)</f>
        <v>14</v>
      </c>
      <c r="B15" s="32">
        <f t="shared" si="2"/>
        <v>4</v>
      </c>
      <c r="C15" s="32">
        <f t="shared" si="2"/>
        <v>1</v>
      </c>
      <c r="D15" s="32">
        <f t="shared" si="2"/>
        <v>0</v>
      </c>
      <c r="E15" s="32">
        <f t="shared" si="2"/>
        <v>0</v>
      </c>
      <c r="F15" s="33">
        <f t="shared" si="3"/>
        <v>2</v>
      </c>
      <c r="G15" s="33">
        <f t="shared" si="4"/>
        <v>1</v>
      </c>
      <c r="H15" s="33">
        <f t="shared" si="5"/>
        <v>1</v>
      </c>
      <c r="I15" s="33" t="str">
        <f t="shared" si="6"/>
        <v/>
      </c>
      <c r="J15" s="32">
        <f t="shared" si="7"/>
        <v>3</v>
      </c>
      <c r="K15" s="32">
        <f t="shared" si="8"/>
        <v>0</v>
      </c>
      <c r="L15" s="32">
        <f t="shared" si="8"/>
        <v>0</v>
      </c>
      <c r="M15" s="33">
        <f t="shared" si="9"/>
        <v>2</v>
      </c>
      <c r="N15" s="33">
        <f t="shared" si="10"/>
        <v>3</v>
      </c>
      <c r="O15" s="33" t="str">
        <f t="shared" si="11"/>
        <v/>
      </c>
      <c r="P15" s="32">
        <f t="shared" si="12"/>
        <v>2</v>
      </c>
      <c r="Q15" s="32">
        <f t="shared" si="13"/>
        <v>0</v>
      </c>
      <c r="R15" s="32">
        <f t="shared" si="13"/>
        <v>0</v>
      </c>
      <c r="S15" s="33">
        <f t="shared" si="14"/>
        <v>4</v>
      </c>
      <c r="T15" s="33">
        <f t="shared" si="15"/>
        <v>2</v>
      </c>
      <c r="U15" s="33" t="str">
        <f t="shared" si="16"/>
        <v/>
      </c>
      <c r="V15" s="32">
        <f t="shared" si="17"/>
        <v>2</v>
      </c>
      <c r="W15" s="32">
        <f t="shared" si="18"/>
        <v>0</v>
      </c>
      <c r="X15" s="32">
        <f t="shared" si="18"/>
        <v>0</v>
      </c>
      <c r="Y15" s="33">
        <f t="shared" si="19"/>
        <v>2</v>
      </c>
      <c r="Z15" s="33">
        <f t="shared" si="20"/>
        <v>2</v>
      </c>
      <c r="AA15" s="32">
        <f t="shared" si="21"/>
        <v>2</v>
      </c>
      <c r="AB15" s="32">
        <f t="shared" si="22"/>
        <v>0</v>
      </c>
      <c r="AC15" s="32">
        <f t="shared" si="22"/>
        <v>0</v>
      </c>
      <c r="AD15" s="33">
        <f t="shared" si="23"/>
        <v>0</v>
      </c>
      <c r="AE15" s="33">
        <f t="shared" si="24"/>
        <v>2</v>
      </c>
      <c r="AF15" s="32">
        <f t="shared" si="25"/>
        <v>1</v>
      </c>
      <c r="AG15" s="32">
        <f t="shared" si="26"/>
        <v>0</v>
      </c>
      <c r="AH15" s="32">
        <f t="shared" si="26"/>
        <v>0</v>
      </c>
      <c r="AI15" s="33">
        <f t="shared" si="27"/>
        <v>5</v>
      </c>
      <c r="AJ15" s="33">
        <f t="shared" si="28"/>
        <v>1</v>
      </c>
      <c r="AK15" s="32">
        <f t="shared" si="29"/>
        <v>1</v>
      </c>
      <c r="AL15" s="32">
        <f t="shared" si="30"/>
        <v>0</v>
      </c>
      <c r="AM15" s="32">
        <f t="shared" si="30"/>
        <v>0</v>
      </c>
      <c r="AN15" s="33">
        <f t="shared" si="31"/>
        <v>3</v>
      </c>
      <c r="AO15" s="33">
        <f t="shared" si="32"/>
        <v>1</v>
      </c>
      <c r="AP15" s="34">
        <f t="shared" si="33"/>
        <v>3</v>
      </c>
      <c r="AQ15" s="34">
        <f t="shared" si="34"/>
        <v>1</v>
      </c>
      <c r="AR15" s="32">
        <f t="shared" si="35"/>
        <v>1</v>
      </c>
      <c r="AS15" s="32">
        <f t="shared" si="36"/>
        <v>0</v>
      </c>
      <c r="AT15" s="32">
        <f t="shared" si="36"/>
        <v>0</v>
      </c>
      <c r="AU15" s="33">
        <f t="shared" si="37"/>
        <v>2</v>
      </c>
      <c r="AV15" s="33">
        <f t="shared" si="38"/>
        <v>1</v>
      </c>
      <c r="AW15" s="34">
        <f t="shared" si="39"/>
        <v>2</v>
      </c>
      <c r="AX15" s="34">
        <f t="shared" si="40"/>
        <v>1</v>
      </c>
      <c r="AY15" s="32">
        <f t="shared" si="41"/>
        <v>1</v>
      </c>
      <c r="AZ15" s="32">
        <f t="shared" si="42"/>
        <v>0</v>
      </c>
      <c r="BA15" s="32">
        <f t="shared" si="42"/>
        <v>0</v>
      </c>
      <c r="BB15" s="33">
        <f t="shared" si="43"/>
        <v>1</v>
      </c>
      <c r="BC15" s="33">
        <f t="shared" si="44"/>
        <v>1</v>
      </c>
      <c r="BD15" s="34">
        <f t="shared" si="45"/>
        <v>1</v>
      </c>
      <c r="BE15" s="34">
        <f t="shared" si="46"/>
        <v>1</v>
      </c>
      <c r="BF15" s="32">
        <f t="shared" si="47"/>
        <v>1</v>
      </c>
      <c r="BG15" s="32">
        <f t="shared" si="48"/>
        <v>0</v>
      </c>
      <c r="BH15" s="32">
        <f t="shared" si="48"/>
        <v>0</v>
      </c>
      <c r="BI15" s="33">
        <f t="shared" si="49"/>
        <v>0</v>
      </c>
      <c r="BJ15" s="33">
        <f t="shared" si="50"/>
        <v>1</v>
      </c>
      <c r="BK15" s="34">
        <f t="shared" si="51"/>
        <v>0</v>
      </c>
      <c r="BL15" s="34">
        <f t="shared" si="52"/>
        <v>1</v>
      </c>
      <c r="BM15" s="32">
        <f t="shared" si="53"/>
        <v>0</v>
      </c>
      <c r="BN15" s="32">
        <f t="shared" si="54"/>
        <v>0</v>
      </c>
      <c r="BO15" s="32">
        <f t="shared" si="54"/>
        <v>0</v>
      </c>
      <c r="BP15" s="33">
        <f t="shared" si="55"/>
        <v>14</v>
      </c>
      <c r="BQ15" s="33" t="str">
        <f t="shared" si="56"/>
        <v/>
      </c>
      <c r="BR15" s="34" t="str">
        <f t="shared" si="57"/>
        <v>E</v>
      </c>
      <c r="BS15" s="34" t="str">
        <f t="shared" si="58"/>
        <v/>
      </c>
    </row>
    <row r="16" spans="1:71" x14ac:dyDescent="0.25">
      <c r="A16" s="31">
        <f>IF(Számrendszerek!$A$2="","",Számrendszerek!A16)</f>
        <v>15</v>
      </c>
      <c r="B16" s="32">
        <f t="shared" si="2"/>
        <v>5</v>
      </c>
      <c r="C16" s="32">
        <f t="shared" si="2"/>
        <v>1</v>
      </c>
      <c r="D16" s="32">
        <f t="shared" si="2"/>
        <v>0</v>
      </c>
      <c r="E16" s="32">
        <f t="shared" si="2"/>
        <v>0</v>
      </c>
      <c r="F16" s="33">
        <f t="shared" si="3"/>
        <v>0</v>
      </c>
      <c r="G16" s="33">
        <f t="shared" si="4"/>
        <v>2</v>
      </c>
      <c r="H16" s="33">
        <f t="shared" si="5"/>
        <v>1</v>
      </c>
      <c r="I16" s="33" t="str">
        <f t="shared" si="6"/>
        <v/>
      </c>
      <c r="J16" s="32">
        <f t="shared" si="7"/>
        <v>3</v>
      </c>
      <c r="K16" s="32">
        <f t="shared" si="8"/>
        <v>0</v>
      </c>
      <c r="L16" s="32">
        <f t="shared" si="8"/>
        <v>0</v>
      </c>
      <c r="M16" s="33">
        <f t="shared" si="9"/>
        <v>3</v>
      </c>
      <c r="N16" s="33">
        <f t="shared" si="10"/>
        <v>3</v>
      </c>
      <c r="O16" s="33" t="str">
        <f t="shared" si="11"/>
        <v/>
      </c>
      <c r="P16" s="32">
        <f t="shared" si="12"/>
        <v>3</v>
      </c>
      <c r="Q16" s="32">
        <f t="shared" si="13"/>
        <v>0</v>
      </c>
      <c r="R16" s="32">
        <f t="shared" si="13"/>
        <v>0</v>
      </c>
      <c r="S16" s="33">
        <f t="shared" si="14"/>
        <v>0</v>
      </c>
      <c r="T16" s="33">
        <f t="shared" si="15"/>
        <v>3</v>
      </c>
      <c r="U16" s="33" t="str">
        <f t="shared" si="16"/>
        <v/>
      </c>
      <c r="V16" s="32">
        <f t="shared" si="17"/>
        <v>2</v>
      </c>
      <c r="W16" s="32">
        <f t="shared" si="18"/>
        <v>0</v>
      </c>
      <c r="X16" s="32">
        <f t="shared" si="18"/>
        <v>0</v>
      </c>
      <c r="Y16" s="33">
        <f t="shared" si="19"/>
        <v>3</v>
      </c>
      <c r="Z16" s="33">
        <f t="shared" si="20"/>
        <v>2</v>
      </c>
      <c r="AA16" s="32">
        <f t="shared" si="21"/>
        <v>2</v>
      </c>
      <c r="AB16" s="32">
        <f t="shared" si="22"/>
        <v>0</v>
      </c>
      <c r="AC16" s="32">
        <f t="shared" si="22"/>
        <v>0</v>
      </c>
      <c r="AD16" s="33">
        <f t="shared" si="23"/>
        <v>1</v>
      </c>
      <c r="AE16" s="33">
        <f t="shared" si="24"/>
        <v>2</v>
      </c>
      <c r="AF16" s="32">
        <f t="shared" si="25"/>
        <v>1</v>
      </c>
      <c r="AG16" s="32">
        <f t="shared" si="26"/>
        <v>0</v>
      </c>
      <c r="AH16" s="32">
        <f t="shared" si="26"/>
        <v>0</v>
      </c>
      <c r="AI16" s="33">
        <f t="shared" si="27"/>
        <v>6</v>
      </c>
      <c r="AJ16" s="33">
        <f t="shared" si="28"/>
        <v>1</v>
      </c>
      <c r="AK16" s="32">
        <f t="shared" si="29"/>
        <v>1</v>
      </c>
      <c r="AL16" s="32">
        <f t="shared" si="30"/>
        <v>0</v>
      </c>
      <c r="AM16" s="32">
        <f t="shared" si="30"/>
        <v>0</v>
      </c>
      <c r="AN16" s="33">
        <f t="shared" si="31"/>
        <v>4</v>
      </c>
      <c r="AO16" s="33">
        <f t="shared" si="32"/>
        <v>1</v>
      </c>
      <c r="AP16" s="34">
        <f t="shared" si="33"/>
        <v>4</v>
      </c>
      <c r="AQ16" s="34">
        <f t="shared" si="34"/>
        <v>1</v>
      </c>
      <c r="AR16" s="32">
        <f t="shared" si="35"/>
        <v>1</v>
      </c>
      <c r="AS16" s="32">
        <f t="shared" si="36"/>
        <v>0</v>
      </c>
      <c r="AT16" s="32">
        <f t="shared" si="36"/>
        <v>0</v>
      </c>
      <c r="AU16" s="33">
        <f t="shared" si="37"/>
        <v>3</v>
      </c>
      <c r="AV16" s="33">
        <f t="shared" si="38"/>
        <v>1</v>
      </c>
      <c r="AW16" s="34">
        <f t="shared" si="39"/>
        <v>3</v>
      </c>
      <c r="AX16" s="34">
        <f t="shared" si="40"/>
        <v>1</v>
      </c>
      <c r="AY16" s="32">
        <f t="shared" si="41"/>
        <v>1</v>
      </c>
      <c r="AZ16" s="32">
        <f t="shared" si="42"/>
        <v>0</v>
      </c>
      <c r="BA16" s="32">
        <f t="shared" si="42"/>
        <v>0</v>
      </c>
      <c r="BB16" s="33">
        <f t="shared" si="43"/>
        <v>2</v>
      </c>
      <c r="BC16" s="33">
        <f t="shared" si="44"/>
        <v>1</v>
      </c>
      <c r="BD16" s="34">
        <f t="shared" si="45"/>
        <v>2</v>
      </c>
      <c r="BE16" s="34">
        <f t="shared" si="46"/>
        <v>1</v>
      </c>
      <c r="BF16" s="32">
        <f t="shared" si="47"/>
        <v>1</v>
      </c>
      <c r="BG16" s="32">
        <f t="shared" si="48"/>
        <v>0</v>
      </c>
      <c r="BH16" s="32">
        <f t="shared" si="48"/>
        <v>0</v>
      </c>
      <c r="BI16" s="33">
        <f t="shared" si="49"/>
        <v>1</v>
      </c>
      <c r="BJ16" s="33">
        <f t="shared" si="50"/>
        <v>1</v>
      </c>
      <c r="BK16" s="34">
        <f t="shared" si="51"/>
        <v>1</v>
      </c>
      <c r="BL16" s="34">
        <f t="shared" si="52"/>
        <v>1</v>
      </c>
      <c r="BM16" s="32">
        <f t="shared" si="53"/>
        <v>1</v>
      </c>
      <c r="BN16" s="32">
        <f t="shared" si="54"/>
        <v>0</v>
      </c>
      <c r="BO16" s="32">
        <f t="shared" si="54"/>
        <v>0</v>
      </c>
      <c r="BP16" s="33">
        <f t="shared" si="55"/>
        <v>0</v>
      </c>
      <c r="BQ16" s="33">
        <f t="shared" si="56"/>
        <v>1</v>
      </c>
      <c r="BR16" s="34">
        <f t="shared" si="57"/>
        <v>0</v>
      </c>
      <c r="BS16" s="34">
        <f t="shared" si="58"/>
        <v>1</v>
      </c>
    </row>
    <row r="17" spans="1:71" x14ac:dyDescent="0.25">
      <c r="A17" s="31">
        <f>IF(Számrendszerek!$A$2="","",Számrendszerek!A17)</f>
        <v>16</v>
      </c>
      <c r="B17" s="32">
        <f t="shared" si="2"/>
        <v>5</v>
      </c>
      <c r="C17" s="32">
        <f t="shared" si="2"/>
        <v>1</v>
      </c>
      <c r="D17" s="32">
        <f t="shared" si="2"/>
        <v>0</v>
      </c>
      <c r="E17" s="32">
        <f t="shared" si="2"/>
        <v>0</v>
      </c>
      <c r="F17" s="33">
        <f t="shared" si="3"/>
        <v>1</v>
      </c>
      <c r="G17" s="33">
        <f t="shared" si="4"/>
        <v>2</v>
      </c>
      <c r="H17" s="33">
        <f t="shared" si="5"/>
        <v>1</v>
      </c>
      <c r="I17" s="33" t="str">
        <f t="shared" si="6"/>
        <v/>
      </c>
      <c r="J17" s="32">
        <f t="shared" si="7"/>
        <v>4</v>
      </c>
      <c r="K17" s="32">
        <f t="shared" si="8"/>
        <v>1</v>
      </c>
      <c r="L17" s="32">
        <f t="shared" si="8"/>
        <v>0</v>
      </c>
      <c r="M17" s="33">
        <f t="shared" si="9"/>
        <v>0</v>
      </c>
      <c r="N17" s="33">
        <f t="shared" si="10"/>
        <v>0</v>
      </c>
      <c r="O17" s="33">
        <f t="shared" si="11"/>
        <v>1</v>
      </c>
      <c r="P17" s="32">
        <f t="shared" si="12"/>
        <v>3</v>
      </c>
      <c r="Q17" s="32">
        <f t="shared" si="13"/>
        <v>0</v>
      </c>
      <c r="R17" s="32">
        <f t="shared" si="13"/>
        <v>0</v>
      </c>
      <c r="S17" s="33">
        <f t="shared" si="14"/>
        <v>1</v>
      </c>
      <c r="T17" s="33">
        <f t="shared" si="15"/>
        <v>3</v>
      </c>
      <c r="U17" s="33" t="str">
        <f t="shared" si="16"/>
        <v/>
      </c>
      <c r="V17" s="32">
        <f t="shared" si="17"/>
        <v>2</v>
      </c>
      <c r="W17" s="32">
        <f t="shared" si="18"/>
        <v>0</v>
      </c>
      <c r="X17" s="32">
        <f t="shared" si="18"/>
        <v>0</v>
      </c>
      <c r="Y17" s="33">
        <f t="shared" si="19"/>
        <v>4</v>
      </c>
      <c r="Z17" s="33">
        <f t="shared" si="20"/>
        <v>2</v>
      </c>
      <c r="AA17" s="32">
        <f t="shared" si="21"/>
        <v>2</v>
      </c>
      <c r="AB17" s="32">
        <f t="shared" si="22"/>
        <v>0</v>
      </c>
      <c r="AC17" s="32">
        <f t="shared" si="22"/>
        <v>0</v>
      </c>
      <c r="AD17" s="33">
        <f t="shared" si="23"/>
        <v>2</v>
      </c>
      <c r="AE17" s="33">
        <f t="shared" si="24"/>
        <v>2</v>
      </c>
      <c r="AF17" s="32">
        <f t="shared" si="25"/>
        <v>1</v>
      </c>
      <c r="AG17" s="32">
        <f t="shared" si="26"/>
        <v>0</v>
      </c>
      <c r="AH17" s="32">
        <f t="shared" si="26"/>
        <v>0</v>
      </c>
      <c r="AI17" s="33">
        <f t="shared" si="27"/>
        <v>7</v>
      </c>
      <c r="AJ17" s="33">
        <f t="shared" si="28"/>
        <v>1</v>
      </c>
      <c r="AK17" s="32">
        <f t="shared" si="29"/>
        <v>1</v>
      </c>
      <c r="AL17" s="32">
        <f t="shared" si="30"/>
        <v>0</v>
      </c>
      <c r="AM17" s="32">
        <f t="shared" si="30"/>
        <v>0</v>
      </c>
      <c r="AN17" s="33">
        <f t="shared" si="31"/>
        <v>5</v>
      </c>
      <c r="AO17" s="33">
        <f t="shared" si="32"/>
        <v>1</v>
      </c>
      <c r="AP17" s="34">
        <f t="shared" si="33"/>
        <v>5</v>
      </c>
      <c r="AQ17" s="34">
        <f t="shared" si="34"/>
        <v>1</v>
      </c>
      <c r="AR17" s="32">
        <f t="shared" si="35"/>
        <v>1</v>
      </c>
      <c r="AS17" s="32">
        <f t="shared" si="36"/>
        <v>0</v>
      </c>
      <c r="AT17" s="32">
        <f t="shared" si="36"/>
        <v>0</v>
      </c>
      <c r="AU17" s="33">
        <f t="shared" si="37"/>
        <v>4</v>
      </c>
      <c r="AV17" s="33">
        <f t="shared" si="38"/>
        <v>1</v>
      </c>
      <c r="AW17" s="34">
        <f t="shared" si="39"/>
        <v>4</v>
      </c>
      <c r="AX17" s="34">
        <f t="shared" si="40"/>
        <v>1</v>
      </c>
      <c r="AY17" s="32">
        <f t="shared" si="41"/>
        <v>1</v>
      </c>
      <c r="AZ17" s="32">
        <f t="shared" si="42"/>
        <v>0</v>
      </c>
      <c r="BA17" s="32">
        <f t="shared" si="42"/>
        <v>0</v>
      </c>
      <c r="BB17" s="33">
        <f t="shared" si="43"/>
        <v>3</v>
      </c>
      <c r="BC17" s="33">
        <f t="shared" si="44"/>
        <v>1</v>
      </c>
      <c r="BD17" s="34">
        <f t="shared" si="45"/>
        <v>3</v>
      </c>
      <c r="BE17" s="34">
        <f t="shared" si="46"/>
        <v>1</v>
      </c>
      <c r="BF17" s="32">
        <f t="shared" si="47"/>
        <v>1</v>
      </c>
      <c r="BG17" s="32">
        <f t="shared" si="48"/>
        <v>0</v>
      </c>
      <c r="BH17" s="32">
        <f t="shared" si="48"/>
        <v>0</v>
      </c>
      <c r="BI17" s="33">
        <f t="shared" si="49"/>
        <v>2</v>
      </c>
      <c r="BJ17" s="33">
        <f t="shared" si="50"/>
        <v>1</v>
      </c>
      <c r="BK17" s="34">
        <f t="shared" si="51"/>
        <v>2</v>
      </c>
      <c r="BL17" s="34">
        <f t="shared" si="52"/>
        <v>1</v>
      </c>
      <c r="BM17" s="32">
        <f t="shared" si="53"/>
        <v>1</v>
      </c>
      <c r="BN17" s="32">
        <f t="shared" si="54"/>
        <v>0</v>
      </c>
      <c r="BO17" s="32">
        <f t="shared" si="54"/>
        <v>0</v>
      </c>
      <c r="BP17" s="33">
        <f t="shared" si="55"/>
        <v>1</v>
      </c>
      <c r="BQ17" s="33">
        <f t="shared" si="56"/>
        <v>1</v>
      </c>
      <c r="BR17" s="34">
        <f t="shared" si="57"/>
        <v>1</v>
      </c>
      <c r="BS17" s="34">
        <f t="shared" si="58"/>
        <v>1</v>
      </c>
    </row>
    <row r="18" spans="1:71" x14ac:dyDescent="0.25">
      <c r="A18" s="31">
        <f>IF(Számrendszerek!$A$2="","",Számrendszerek!A18)</f>
        <v>17</v>
      </c>
      <c r="B18" s="32">
        <f t="shared" si="2"/>
        <v>5</v>
      </c>
      <c r="C18" s="32">
        <f t="shared" si="2"/>
        <v>1</v>
      </c>
      <c r="D18" s="32">
        <f t="shared" si="2"/>
        <v>0</v>
      </c>
      <c r="E18" s="32">
        <f t="shared" si="2"/>
        <v>0</v>
      </c>
      <c r="F18" s="33">
        <f t="shared" si="3"/>
        <v>2</v>
      </c>
      <c r="G18" s="33">
        <f t="shared" si="4"/>
        <v>2</v>
      </c>
      <c r="H18" s="33">
        <f t="shared" si="5"/>
        <v>1</v>
      </c>
      <c r="I18" s="33" t="str">
        <f t="shared" si="6"/>
        <v/>
      </c>
      <c r="J18" s="32">
        <f t="shared" si="7"/>
        <v>4</v>
      </c>
      <c r="K18" s="32">
        <f t="shared" si="8"/>
        <v>1</v>
      </c>
      <c r="L18" s="32">
        <f t="shared" si="8"/>
        <v>0</v>
      </c>
      <c r="M18" s="33">
        <f t="shared" si="9"/>
        <v>1</v>
      </c>
      <c r="N18" s="33">
        <f t="shared" si="10"/>
        <v>0</v>
      </c>
      <c r="O18" s="33">
        <f t="shared" si="11"/>
        <v>1</v>
      </c>
      <c r="P18" s="32">
        <f t="shared" si="12"/>
        <v>3</v>
      </c>
      <c r="Q18" s="32">
        <f t="shared" si="13"/>
        <v>0</v>
      </c>
      <c r="R18" s="32">
        <f t="shared" si="13"/>
        <v>0</v>
      </c>
      <c r="S18" s="33">
        <f t="shared" si="14"/>
        <v>2</v>
      </c>
      <c r="T18" s="33">
        <f t="shared" si="15"/>
        <v>3</v>
      </c>
      <c r="U18" s="33" t="str">
        <f t="shared" si="16"/>
        <v/>
      </c>
      <c r="V18" s="32">
        <f t="shared" si="17"/>
        <v>2</v>
      </c>
      <c r="W18" s="32">
        <f t="shared" si="18"/>
        <v>0</v>
      </c>
      <c r="X18" s="32">
        <f t="shared" si="18"/>
        <v>0</v>
      </c>
      <c r="Y18" s="33">
        <f t="shared" si="19"/>
        <v>5</v>
      </c>
      <c r="Z18" s="33">
        <f t="shared" si="20"/>
        <v>2</v>
      </c>
      <c r="AA18" s="32">
        <f t="shared" si="21"/>
        <v>2</v>
      </c>
      <c r="AB18" s="32">
        <f t="shared" si="22"/>
        <v>0</v>
      </c>
      <c r="AC18" s="32">
        <f t="shared" si="22"/>
        <v>0</v>
      </c>
      <c r="AD18" s="33">
        <f t="shared" si="23"/>
        <v>3</v>
      </c>
      <c r="AE18" s="33">
        <f t="shared" si="24"/>
        <v>2</v>
      </c>
      <c r="AF18" s="32">
        <f t="shared" si="25"/>
        <v>1</v>
      </c>
      <c r="AG18" s="32">
        <f t="shared" si="26"/>
        <v>0</v>
      </c>
      <c r="AH18" s="32">
        <f t="shared" si="26"/>
        <v>0</v>
      </c>
      <c r="AI18" s="33">
        <f t="shared" si="27"/>
        <v>8</v>
      </c>
      <c r="AJ18" s="33">
        <f t="shared" si="28"/>
        <v>1</v>
      </c>
      <c r="AK18" s="32">
        <f t="shared" si="29"/>
        <v>1</v>
      </c>
      <c r="AL18" s="32">
        <f t="shared" si="30"/>
        <v>0</v>
      </c>
      <c r="AM18" s="32">
        <f t="shared" si="30"/>
        <v>0</v>
      </c>
      <c r="AN18" s="33">
        <f t="shared" si="31"/>
        <v>6</v>
      </c>
      <c r="AO18" s="33">
        <f t="shared" si="32"/>
        <v>1</v>
      </c>
      <c r="AP18" s="34">
        <f t="shared" si="33"/>
        <v>6</v>
      </c>
      <c r="AQ18" s="34">
        <f t="shared" si="34"/>
        <v>1</v>
      </c>
      <c r="AR18" s="32">
        <f t="shared" si="35"/>
        <v>1</v>
      </c>
      <c r="AS18" s="32">
        <f t="shared" si="36"/>
        <v>0</v>
      </c>
      <c r="AT18" s="32">
        <f t="shared" si="36"/>
        <v>0</v>
      </c>
      <c r="AU18" s="33">
        <f t="shared" si="37"/>
        <v>5</v>
      </c>
      <c r="AV18" s="33">
        <f t="shared" si="38"/>
        <v>1</v>
      </c>
      <c r="AW18" s="34">
        <f t="shared" si="39"/>
        <v>5</v>
      </c>
      <c r="AX18" s="34">
        <f t="shared" si="40"/>
        <v>1</v>
      </c>
      <c r="AY18" s="32">
        <f t="shared" si="41"/>
        <v>1</v>
      </c>
      <c r="AZ18" s="32">
        <f t="shared" si="42"/>
        <v>0</v>
      </c>
      <c r="BA18" s="32">
        <f t="shared" si="42"/>
        <v>0</v>
      </c>
      <c r="BB18" s="33">
        <f t="shared" si="43"/>
        <v>4</v>
      </c>
      <c r="BC18" s="33">
        <f t="shared" si="44"/>
        <v>1</v>
      </c>
      <c r="BD18" s="34">
        <f t="shared" si="45"/>
        <v>4</v>
      </c>
      <c r="BE18" s="34">
        <f t="shared" si="46"/>
        <v>1</v>
      </c>
      <c r="BF18" s="32">
        <f t="shared" si="47"/>
        <v>1</v>
      </c>
      <c r="BG18" s="32">
        <f t="shared" si="48"/>
        <v>0</v>
      </c>
      <c r="BH18" s="32">
        <f t="shared" si="48"/>
        <v>0</v>
      </c>
      <c r="BI18" s="33">
        <f t="shared" si="49"/>
        <v>3</v>
      </c>
      <c r="BJ18" s="33">
        <f t="shared" si="50"/>
        <v>1</v>
      </c>
      <c r="BK18" s="34">
        <f t="shared" si="51"/>
        <v>3</v>
      </c>
      <c r="BL18" s="34">
        <f t="shared" si="52"/>
        <v>1</v>
      </c>
      <c r="BM18" s="32">
        <f t="shared" si="53"/>
        <v>1</v>
      </c>
      <c r="BN18" s="32">
        <f t="shared" si="54"/>
        <v>0</v>
      </c>
      <c r="BO18" s="32">
        <f t="shared" si="54"/>
        <v>0</v>
      </c>
      <c r="BP18" s="33">
        <f t="shared" si="55"/>
        <v>2</v>
      </c>
      <c r="BQ18" s="33">
        <f t="shared" si="56"/>
        <v>1</v>
      </c>
      <c r="BR18" s="34">
        <f t="shared" si="57"/>
        <v>2</v>
      </c>
      <c r="BS18" s="34">
        <f t="shared" si="58"/>
        <v>1</v>
      </c>
    </row>
    <row r="19" spans="1:71" x14ac:dyDescent="0.25">
      <c r="A19" s="31">
        <f>IF(Számrendszerek!$A$2="","",Számrendszerek!A19)</f>
        <v>18</v>
      </c>
      <c r="B19" s="32">
        <f t="shared" si="2"/>
        <v>6</v>
      </c>
      <c r="C19" s="32">
        <f t="shared" si="2"/>
        <v>2</v>
      </c>
      <c r="D19" s="32">
        <f t="shared" si="2"/>
        <v>0</v>
      </c>
      <c r="E19" s="32">
        <f t="shared" si="2"/>
        <v>0</v>
      </c>
      <c r="F19" s="33">
        <f t="shared" si="3"/>
        <v>0</v>
      </c>
      <c r="G19" s="33">
        <f t="shared" si="4"/>
        <v>0</v>
      </c>
      <c r="H19" s="33">
        <f t="shared" si="5"/>
        <v>2</v>
      </c>
      <c r="I19" s="33" t="str">
        <f t="shared" si="6"/>
        <v/>
      </c>
      <c r="J19" s="32">
        <f t="shared" si="7"/>
        <v>4</v>
      </c>
      <c r="K19" s="32">
        <f t="shared" si="8"/>
        <v>1</v>
      </c>
      <c r="L19" s="32">
        <f t="shared" si="8"/>
        <v>0</v>
      </c>
      <c r="M19" s="33">
        <f t="shared" si="9"/>
        <v>2</v>
      </c>
      <c r="N19" s="33">
        <f t="shared" si="10"/>
        <v>0</v>
      </c>
      <c r="O19" s="33">
        <f t="shared" si="11"/>
        <v>1</v>
      </c>
      <c r="P19" s="32">
        <f t="shared" si="12"/>
        <v>3</v>
      </c>
      <c r="Q19" s="32">
        <f t="shared" si="13"/>
        <v>0</v>
      </c>
      <c r="R19" s="32">
        <f t="shared" si="13"/>
        <v>0</v>
      </c>
      <c r="S19" s="33">
        <f t="shared" si="14"/>
        <v>3</v>
      </c>
      <c r="T19" s="33">
        <f t="shared" si="15"/>
        <v>3</v>
      </c>
      <c r="U19" s="33" t="str">
        <f t="shared" si="16"/>
        <v/>
      </c>
      <c r="V19" s="32">
        <f t="shared" si="17"/>
        <v>3</v>
      </c>
      <c r="W19" s="32">
        <f t="shared" si="18"/>
        <v>0</v>
      </c>
      <c r="X19" s="32">
        <f t="shared" si="18"/>
        <v>0</v>
      </c>
      <c r="Y19" s="33">
        <f t="shared" si="19"/>
        <v>0</v>
      </c>
      <c r="Z19" s="33">
        <f t="shared" si="20"/>
        <v>3</v>
      </c>
      <c r="AA19" s="32">
        <f t="shared" si="21"/>
        <v>2</v>
      </c>
      <c r="AB19" s="32">
        <f t="shared" si="22"/>
        <v>0</v>
      </c>
      <c r="AC19" s="32">
        <f t="shared" si="22"/>
        <v>0</v>
      </c>
      <c r="AD19" s="33">
        <f t="shared" si="23"/>
        <v>4</v>
      </c>
      <c r="AE19" s="33">
        <f t="shared" si="24"/>
        <v>2</v>
      </c>
      <c r="AF19" s="32">
        <f t="shared" si="25"/>
        <v>2</v>
      </c>
      <c r="AG19" s="32">
        <f t="shared" si="26"/>
        <v>0</v>
      </c>
      <c r="AH19" s="32">
        <f t="shared" si="26"/>
        <v>0</v>
      </c>
      <c r="AI19" s="33">
        <f t="shared" si="27"/>
        <v>0</v>
      </c>
      <c r="AJ19" s="33">
        <f t="shared" si="28"/>
        <v>2</v>
      </c>
      <c r="AK19" s="32">
        <f t="shared" si="29"/>
        <v>1</v>
      </c>
      <c r="AL19" s="32">
        <f t="shared" si="30"/>
        <v>0</v>
      </c>
      <c r="AM19" s="32">
        <f t="shared" si="30"/>
        <v>0</v>
      </c>
      <c r="AN19" s="33">
        <f t="shared" si="31"/>
        <v>7</v>
      </c>
      <c r="AO19" s="33">
        <f t="shared" si="32"/>
        <v>1</v>
      </c>
      <c r="AP19" s="34">
        <f t="shared" si="33"/>
        <v>7</v>
      </c>
      <c r="AQ19" s="34">
        <f t="shared" si="34"/>
        <v>1</v>
      </c>
      <c r="AR19" s="32">
        <f t="shared" si="35"/>
        <v>1</v>
      </c>
      <c r="AS19" s="32">
        <f t="shared" si="36"/>
        <v>0</v>
      </c>
      <c r="AT19" s="32">
        <f t="shared" si="36"/>
        <v>0</v>
      </c>
      <c r="AU19" s="33">
        <f t="shared" si="37"/>
        <v>6</v>
      </c>
      <c r="AV19" s="33">
        <f t="shared" si="38"/>
        <v>1</v>
      </c>
      <c r="AW19" s="34">
        <f t="shared" si="39"/>
        <v>6</v>
      </c>
      <c r="AX19" s="34">
        <f t="shared" si="40"/>
        <v>1</v>
      </c>
      <c r="AY19" s="32">
        <f t="shared" si="41"/>
        <v>1</v>
      </c>
      <c r="AZ19" s="32">
        <f t="shared" si="42"/>
        <v>0</v>
      </c>
      <c r="BA19" s="32">
        <f t="shared" si="42"/>
        <v>0</v>
      </c>
      <c r="BB19" s="33">
        <f t="shared" si="43"/>
        <v>5</v>
      </c>
      <c r="BC19" s="33">
        <f t="shared" si="44"/>
        <v>1</v>
      </c>
      <c r="BD19" s="34">
        <f t="shared" si="45"/>
        <v>5</v>
      </c>
      <c r="BE19" s="34">
        <f t="shared" si="46"/>
        <v>1</v>
      </c>
      <c r="BF19" s="32">
        <f t="shared" si="47"/>
        <v>1</v>
      </c>
      <c r="BG19" s="32">
        <f t="shared" si="48"/>
        <v>0</v>
      </c>
      <c r="BH19" s="32">
        <f t="shared" si="48"/>
        <v>0</v>
      </c>
      <c r="BI19" s="33">
        <f t="shared" si="49"/>
        <v>4</v>
      </c>
      <c r="BJ19" s="33">
        <f t="shared" si="50"/>
        <v>1</v>
      </c>
      <c r="BK19" s="34">
        <f t="shared" si="51"/>
        <v>4</v>
      </c>
      <c r="BL19" s="34">
        <f t="shared" si="52"/>
        <v>1</v>
      </c>
      <c r="BM19" s="32">
        <f t="shared" si="53"/>
        <v>1</v>
      </c>
      <c r="BN19" s="32">
        <f t="shared" si="54"/>
        <v>0</v>
      </c>
      <c r="BO19" s="32">
        <f t="shared" si="54"/>
        <v>0</v>
      </c>
      <c r="BP19" s="33">
        <f t="shared" si="55"/>
        <v>3</v>
      </c>
      <c r="BQ19" s="33">
        <f t="shared" si="56"/>
        <v>1</v>
      </c>
      <c r="BR19" s="34">
        <f t="shared" si="57"/>
        <v>3</v>
      </c>
      <c r="BS19" s="34">
        <f t="shared" si="58"/>
        <v>1</v>
      </c>
    </row>
    <row r="20" spans="1:71" x14ac:dyDescent="0.25">
      <c r="A20" s="31">
        <f>IF(Számrendszerek!$A$2="","",Számrendszerek!A20)</f>
        <v>19</v>
      </c>
      <c r="B20" s="32">
        <f t="shared" si="2"/>
        <v>6</v>
      </c>
      <c r="C20" s="32">
        <f t="shared" si="2"/>
        <v>2</v>
      </c>
      <c r="D20" s="32">
        <f t="shared" si="2"/>
        <v>0</v>
      </c>
      <c r="E20" s="32">
        <f t="shared" si="2"/>
        <v>0</v>
      </c>
      <c r="F20" s="33">
        <f t="shared" si="3"/>
        <v>1</v>
      </c>
      <c r="G20" s="33">
        <f t="shared" si="4"/>
        <v>0</v>
      </c>
      <c r="H20" s="33">
        <f t="shared" si="5"/>
        <v>2</v>
      </c>
      <c r="I20" s="33" t="str">
        <f t="shared" si="6"/>
        <v/>
      </c>
      <c r="J20" s="32">
        <f t="shared" si="7"/>
        <v>4</v>
      </c>
      <c r="K20" s="32">
        <f t="shared" si="8"/>
        <v>1</v>
      </c>
      <c r="L20" s="32">
        <f t="shared" si="8"/>
        <v>0</v>
      </c>
      <c r="M20" s="33">
        <f t="shared" si="9"/>
        <v>3</v>
      </c>
      <c r="N20" s="33">
        <f t="shared" si="10"/>
        <v>0</v>
      </c>
      <c r="O20" s="33">
        <f t="shared" si="11"/>
        <v>1</v>
      </c>
      <c r="P20" s="32">
        <f t="shared" si="12"/>
        <v>3</v>
      </c>
      <c r="Q20" s="32">
        <f t="shared" si="13"/>
        <v>0</v>
      </c>
      <c r="R20" s="32">
        <f t="shared" si="13"/>
        <v>0</v>
      </c>
      <c r="S20" s="33">
        <f t="shared" si="14"/>
        <v>4</v>
      </c>
      <c r="T20" s="33">
        <f t="shared" si="15"/>
        <v>3</v>
      </c>
      <c r="U20" s="33" t="str">
        <f t="shared" si="16"/>
        <v/>
      </c>
      <c r="V20" s="32">
        <f t="shared" si="17"/>
        <v>3</v>
      </c>
      <c r="W20" s="32">
        <f t="shared" si="18"/>
        <v>0</v>
      </c>
      <c r="X20" s="32">
        <f t="shared" si="18"/>
        <v>0</v>
      </c>
      <c r="Y20" s="33">
        <f t="shared" si="19"/>
        <v>1</v>
      </c>
      <c r="Z20" s="33">
        <f t="shared" si="20"/>
        <v>3</v>
      </c>
      <c r="AA20" s="32">
        <f t="shared" si="21"/>
        <v>2</v>
      </c>
      <c r="AB20" s="32">
        <f t="shared" si="22"/>
        <v>0</v>
      </c>
      <c r="AC20" s="32">
        <f t="shared" si="22"/>
        <v>0</v>
      </c>
      <c r="AD20" s="33">
        <f t="shared" si="23"/>
        <v>5</v>
      </c>
      <c r="AE20" s="33">
        <f t="shared" si="24"/>
        <v>2</v>
      </c>
      <c r="AF20" s="32">
        <f t="shared" si="25"/>
        <v>2</v>
      </c>
      <c r="AG20" s="32">
        <f t="shared" si="26"/>
        <v>0</v>
      </c>
      <c r="AH20" s="32">
        <f t="shared" si="26"/>
        <v>0</v>
      </c>
      <c r="AI20" s="33">
        <f t="shared" si="27"/>
        <v>1</v>
      </c>
      <c r="AJ20" s="33">
        <f t="shared" si="28"/>
        <v>2</v>
      </c>
      <c r="AK20" s="32">
        <f t="shared" si="29"/>
        <v>1</v>
      </c>
      <c r="AL20" s="32">
        <f t="shared" si="30"/>
        <v>0</v>
      </c>
      <c r="AM20" s="32">
        <f t="shared" si="30"/>
        <v>0</v>
      </c>
      <c r="AN20" s="33">
        <f t="shared" si="31"/>
        <v>8</v>
      </c>
      <c r="AO20" s="33">
        <f t="shared" si="32"/>
        <v>1</v>
      </c>
      <c r="AP20" s="34">
        <f t="shared" si="33"/>
        <v>8</v>
      </c>
      <c r="AQ20" s="34">
        <f t="shared" si="34"/>
        <v>1</v>
      </c>
      <c r="AR20" s="32">
        <f t="shared" si="35"/>
        <v>1</v>
      </c>
      <c r="AS20" s="32">
        <f t="shared" si="36"/>
        <v>0</v>
      </c>
      <c r="AT20" s="32">
        <f t="shared" si="36"/>
        <v>0</v>
      </c>
      <c r="AU20" s="33">
        <f t="shared" si="37"/>
        <v>7</v>
      </c>
      <c r="AV20" s="33">
        <f t="shared" si="38"/>
        <v>1</v>
      </c>
      <c r="AW20" s="34">
        <f t="shared" si="39"/>
        <v>7</v>
      </c>
      <c r="AX20" s="34">
        <f t="shared" si="40"/>
        <v>1</v>
      </c>
      <c r="AY20" s="32">
        <f t="shared" si="41"/>
        <v>1</v>
      </c>
      <c r="AZ20" s="32">
        <f t="shared" si="42"/>
        <v>0</v>
      </c>
      <c r="BA20" s="32">
        <f t="shared" si="42"/>
        <v>0</v>
      </c>
      <c r="BB20" s="33">
        <f t="shared" si="43"/>
        <v>6</v>
      </c>
      <c r="BC20" s="33">
        <f t="shared" si="44"/>
        <v>1</v>
      </c>
      <c r="BD20" s="34">
        <f t="shared" si="45"/>
        <v>6</v>
      </c>
      <c r="BE20" s="34">
        <f t="shared" si="46"/>
        <v>1</v>
      </c>
      <c r="BF20" s="32">
        <f t="shared" si="47"/>
        <v>1</v>
      </c>
      <c r="BG20" s="32">
        <f t="shared" si="48"/>
        <v>0</v>
      </c>
      <c r="BH20" s="32">
        <f t="shared" si="48"/>
        <v>0</v>
      </c>
      <c r="BI20" s="33">
        <f t="shared" si="49"/>
        <v>5</v>
      </c>
      <c r="BJ20" s="33">
        <f t="shared" si="50"/>
        <v>1</v>
      </c>
      <c r="BK20" s="34">
        <f t="shared" si="51"/>
        <v>5</v>
      </c>
      <c r="BL20" s="34">
        <f t="shared" si="52"/>
        <v>1</v>
      </c>
      <c r="BM20" s="32">
        <f t="shared" si="53"/>
        <v>1</v>
      </c>
      <c r="BN20" s="32">
        <f t="shared" si="54"/>
        <v>0</v>
      </c>
      <c r="BO20" s="32">
        <f t="shared" si="54"/>
        <v>0</v>
      </c>
      <c r="BP20" s="33">
        <f t="shared" si="55"/>
        <v>4</v>
      </c>
      <c r="BQ20" s="33">
        <f t="shared" si="56"/>
        <v>1</v>
      </c>
      <c r="BR20" s="34">
        <f t="shared" si="57"/>
        <v>4</v>
      </c>
      <c r="BS20" s="34">
        <f t="shared" si="58"/>
        <v>1</v>
      </c>
    </row>
    <row r="21" spans="1:71" x14ac:dyDescent="0.25">
      <c r="A21" s="31">
        <f>IF(Számrendszerek!$A$2="","",Számrendszerek!A21)</f>
        <v>20</v>
      </c>
      <c r="B21" s="32">
        <f t="shared" si="2"/>
        <v>6</v>
      </c>
      <c r="C21" s="32">
        <f t="shared" si="2"/>
        <v>2</v>
      </c>
      <c r="D21" s="32">
        <f t="shared" si="2"/>
        <v>0</v>
      </c>
      <c r="E21" s="32">
        <f t="shared" si="2"/>
        <v>0</v>
      </c>
      <c r="F21" s="33">
        <f t="shared" si="3"/>
        <v>2</v>
      </c>
      <c r="G21" s="33">
        <f t="shared" si="4"/>
        <v>0</v>
      </c>
      <c r="H21" s="33">
        <f t="shared" si="5"/>
        <v>2</v>
      </c>
      <c r="I21" s="33" t="str">
        <f t="shared" si="6"/>
        <v/>
      </c>
      <c r="J21" s="32">
        <f t="shared" si="7"/>
        <v>5</v>
      </c>
      <c r="K21" s="32">
        <f t="shared" si="8"/>
        <v>1</v>
      </c>
      <c r="L21" s="32">
        <f t="shared" si="8"/>
        <v>0</v>
      </c>
      <c r="M21" s="33">
        <f t="shared" si="9"/>
        <v>0</v>
      </c>
      <c r="N21" s="33">
        <f t="shared" si="10"/>
        <v>1</v>
      </c>
      <c r="O21" s="33">
        <f t="shared" si="11"/>
        <v>1</v>
      </c>
      <c r="P21" s="32">
        <f t="shared" si="12"/>
        <v>4</v>
      </c>
      <c r="Q21" s="32">
        <f t="shared" si="13"/>
        <v>0</v>
      </c>
      <c r="R21" s="32">
        <f t="shared" si="13"/>
        <v>0</v>
      </c>
      <c r="S21" s="33">
        <f t="shared" si="14"/>
        <v>0</v>
      </c>
      <c r="T21" s="33">
        <f t="shared" si="15"/>
        <v>4</v>
      </c>
      <c r="U21" s="33" t="str">
        <f t="shared" si="16"/>
        <v/>
      </c>
      <c r="V21" s="32">
        <f t="shared" si="17"/>
        <v>3</v>
      </c>
      <c r="W21" s="32">
        <f t="shared" si="18"/>
        <v>0</v>
      </c>
      <c r="X21" s="32">
        <f t="shared" si="18"/>
        <v>0</v>
      </c>
      <c r="Y21" s="33">
        <f t="shared" si="19"/>
        <v>2</v>
      </c>
      <c r="Z21" s="33">
        <f t="shared" si="20"/>
        <v>3</v>
      </c>
      <c r="AA21" s="32">
        <f t="shared" si="21"/>
        <v>2</v>
      </c>
      <c r="AB21" s="32">
        <f t="shared" si="22"/>
        <v>0</v>
      </c>
      <c r="AC21" s="32">
        <f t="shared" si="22"/>
        <v>0</v>
      </c>
      <c r="AD21" s="33">
        <f t="shared" si="23"/>
        <v>6</v>
      </c>
      <c r="AE21" s="33">
        <f t="shared" si="24"/>
        <v>2</v>
      </c>
      <c r="AF21" s="32">
        <f t="shared" si="25"/>
        <v>2</v>
      </c>
      <c r="AG21" s="32">
        <f t="shared" si="26"/>
        <v>0</v>
      </c>
      <c r="AH21" s="32">
        <f t="shared" si="26"/>
        <v>0</v>
      </c>
      <c r="AI21" s="33">
        <f t="shared" si="27"/>
        <v>2</v>
      </c>
      <c r="AJ21" s="33">
        <f t="shared" si="28"/>
        <v>2</v>
      </c>
      <c r="AK21" s="32">
        <f t="shared" si="29"/>
        <v>1</v>
      </c>
      <c r="AL21" s="32">
        <f t="shared" si="30"/>
        <v>0</v>
      </c>
      <c r="AM21" s="32">
        <f t="shared" si="30"/>
        <v>0</v>
      </c>
      <c r="AN21" s="33">
        <f t="shared" si="31"/>
        <v>9</v>
      </c>
      <c r="AO21" s="33">
        <f t="shared" si="32"/>
        <v>1</v>
      </c>
      <c r="AP21" s="34">
        <f t="shared" si="33"/>
        <v>9</v>
      </c>
      <c r="AQ21" s="34">
        <f t="shared" si="34"/>
        <v>1</v>
      </c>
      <c r="AR21" s="32">
        <f t="shared" si="35"/>
        <v>1</v>
      </c>
      <c r="AS21" s="32">
        <f t="shared" si="36"/>
        <v>0</v>
      </c>
      <c r="AT21" s="32">
        <f t="shared" si="36"/>
        <v>0</v>
      </c>
      <c r="AU21" s="33">
        <f t="shared" si="37"/>
        <v>8</v>
      </c>
      <c r="AV21" s="33">
        <f t="shared" si="38"/>
        <v>1</v>
      </c>
      <c r="AW21" s="34">
        <f t="shared" si="39"/>
        <v>8</v>
      </c>
      <c r="AX21" s="34">
        <f t="shared" si="40"/>
        <v>1</v>
      </c>
      <c r="AY21" s="32">
        <f t="shared" si="41"/>
        <v>1</v>
      </c>
      <c r="AZ21" s="32">
        <f t="shared" si="42"/>
        <v>0</v>
      </c>
      <c r="BA21" s="32">
        <f t="shared" si="42"/>
        <v>0</v>
      </c>
      <c r="BB21" s="33">
        <f t="shared" si="43"/>
        <v>7</v>
      </c>
      <c r="BC21" s="33">
        <f t="shared" si="44"/>
        <v>1</v>
      </c>
      <c r="BD21" s="34">
        <f t="shared" si="45"/>
        <v>7</v>
      </c>
      <c r="BE21" s="34">
        <f t="shared" si="46"/>
        <v>1</v>
      </c>
      <c r="BF21" s="32">
        <f t="shared" si="47"/>
        <v>1</v>
      </c>
      <c r="BG21" s="32">
        <f t="shared" si="48"/>
        <v>0</v>
      </c>
      <c r="BH21" s="32">
        <f t="shared" si="48"/>
        <v>0</v>
      </c>
      <c r="BI21" s="33">
        <f t="shared" si="49"/>
        <v>6</v>
      </c>
      <c r="BJ21" s="33">
        <f t="shared" si="50"/>
        <v>1</v>
      </c>
      <c r="BK21" s="34">
        <f t="shared" si="51"/>
        <v>6</v>
      </c>
      <c r="BL21" s="34">
        <f t="shared" si="52"/>
        <v>1</v>
      </c>
      <c r="BM21" s="32">
        <f t="shared" si="53"/>
        <v>1</v>
      </c>
      <c r="BN21" s="32">
        <f t="shared" si="54"/>
        <v>0</v>
      </c>
      <c r="BO21" s="32">
        <f t="shared" si="54"/>
        <v>0</v>
      </c>
      <c r="BP21" s="33">
        <f t="shared" si="55"/>
        <v>5</v>
      </c>
      <c r="BQ21" s="33">
        <f t="shared" si="56"/>
        <v>1</v>
      </c>
      <c r="BR21" s="34">
        <f t="shared" si="57"/>
        <v>5</v>
      </c>
      <c r="BS21" s="34">
        <f t="shared" si="58"/>
        <v>1</v>
      </c>
    </row>
    <row r="22" spans="1:71" x14ac:dyDescent="0.25">
      <c r="B22" s="4"/>
      <c r="C22" s="4"/>
      <c r="D22" s="4"/>
      <c r="E22" s="4"/>
      <c r="F22" s="4"/>
      <c r="G22" s="4"/>
      <c r="H22" s="4"/>
      <c r="I22" s="4"/>
    </row>
    <row r="23" spans="1:71" ht="15" customHeight="1" x14ac:dyDescent="0.25">
      <c r="A23" s="35" t="s">
        <v>4</v>
      </c>
      <c r="B23" s="1"/>
      <c r="C23" s="1"/>
      <c r="D23" s="1"/>
      <c r="F23" s="37" t="s">
        <v>1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Z23" s="2"/>
      <c r="AA23" s="2"/>
      <c r="AB23" s="2"/>
      <c r="AE23" s="37" t="s">
        <v>2</v>
      </c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X23" s="3"/>
      <c r="AY23" s="3"/>
      <c r="AZ23" s="3"/>
      <c r="BC23" s="37" t="s">
        <v>3</v>
      </c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6"/>
      <c r="BS23" s="36"/>
    </row>
    <row r="24" spans="1:71" x14ac:dyDescent="0.25"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</row>
  </sheetData>
  <sheetProtection algorithmName="SHA-512" hashValue="aUsa6j9brGXiU095UgfzZDU7ymWA+sA50+r445NTuNUn6CUxJda+0NF7KXZuCWFAdTHRvnziNpgh3ElceThVGg==" saltValue="/1Ovzk6NEzst0S2ey6TF3Q==" spinCount="100000" sheet="1" objects="1" scenarios="1"/>
  <mergeCells count="16">
    <mergeCell ref="B1:I1"/>
    <mergeCell ref="F23:T24"/>
    <mergeCell ref="AE23:AS24"/>
    <mergeCell ref="AT23:AU24"/>
    <mergeCell ref="BR23:BS23"/>
    <mergeCell ref="BC23:BQ24"/>
    <mergeCell ref="BM1:BS1"/>
    <mergeCell ref="J1:O1"/>
    <mergeCell ref="P1:U1"/>
    <mergeCell ref="V1:Z1"/>
    <mergeCell ref="AA1:AE1"/>
    <mergeCell ref="AF1:AJ1"/>
    <mergeCell ref="AK1:AQ1"/>
    <mergeCell ref="AR1:AX1"/>
    <mergeCell ref="AY1:BE1"/>
    <mergeCell ref="BF1:B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A2" sqref="A2"/>
    </sheetView>
  </sheetViews>
  <sheetFormatPr defaultRowHeight="15" x14ac:dyDescent="0.25"/>
  <cols>
    <col min="1" max="1" width="12.85546875" customWidth="1"/>
    <col min="2" max="16" width="6" customWidth="1"/>
  </cols>
  <sheetData>
    <row r="1" spans="1:16" ht="45.75" thickBot="1" x14ac:dyDescent="0.3">
      <c r="A1" s="11" t="s">
        <v>0</v>
      </c>
      <c r="B1" s="19">
        <v>2</v>
      </c>
      <c r="C1" s="20">
        <v>3</v>
      </c>
      <c r="D1" s="20">
        <v>4</v>
      </c>
      <c r="E1" s="20">
        <v>5</v>
      </c>
      <c r="F1" s="20">
        <v>6</v>
      </c>
      <c r="G1" s="20">
        <v>7</v>
      </c>
      <c r="H1" s="20">
        <v>8</v>
      </c>
      <c r="I1" s="20">
        <v>9</v>
      </c>
      <c r="J1" s="20">
        <v>10</v>
      </c>
      <c r="K1" s="20">
        <v>11</v>
      </c>
      <c r="L1" s="20">
        <v>12</v>
      </c>
      <c r="M1" s="20">
        <v>13</v>
      </c>
      <c r="N1" s="20">
        <v>14</v>
      </c>
      <c r="O1" s="20">
        <v>15</v>
      </c>
      <c r="P1" s="21">
        <v>16</v>
      </c>
    </row>
    <row r="2" spans="1:16" x14ac:dyDescent="0.25">
      <c r="A2" s="23">
        <v>1</v>
      </c>
      <c r="B2" s="9" t="str">
        <f>IF($A$2="","",_xlfn.BASE($A2,B$1))</f>
        <v>1</v>
      </c>
      <c r="C2" s="6" t="str">
        <f t="shared" ref="C2:P17" si="0">IF($A$2="","",_xlfn.BASE($A2,C$1))</f>
        <v>1</v>
      </c>
      <c r="D2" s="6" t="str">
        <f t="shared" si="0"/>
        <v>1</v>
      </c>
      <c r="E2" s="6" t="str">
        <f t="shared" si="0"/>
        <v>1</v>
      </c>
      <c r="F2" s="6" t="str">
        <f t="shared" si="0"/>
        <v>1</v>
      </c>
      <c r="G2" s="6" t="str">
        <f t="shared" si="0"/>
        <v>1</v>
      </c>
      <c r="H2" s="6" t="str">
        <f t="shared" si="0"/>
        <v>1</v>
      </c>
      <c r="I2" s="6" t="str">
        <f t="shared" si="0"/>
        <v>1</v>
      </c>
      <c r="J2" s="6" t="str">
        <f t="shared" si="0"/>
        <v>1</v>
      </c>
      <c r="K2" s="6" t="str">
        <f t="shared" si="0"/>
        <v>1</v>
      </c>
      <c r="L2" s="6" t="str">
        <f t="shared" si="0"/>
        <v>1</v>
      </c>
      <c r="M2" s="6" t="str">
        <f t="shared" si="0"/>
        <v>1</v>
      </c>
      <c r="N2" s="6" t="str">
        <f t="shared" si="0"/>
        <v>1</v>
      </c>
      <c r="O2" s="6" t="str">
        <f t="shared" si="0"/>
        <v>1</v>
      </c>
      <c r="P2" s="13" t="str">
        <f t="shared" si="0"/>
        <v>1</v>
      </c>
    </row>
    <row r="3" spans="1:16" x14ac:dyDescent="0.25">
      <c r="A3" s="14">
        <f>IF(A2="","",A2+1)</f>
        <v>2</v>
      </c>
      <c r="B3" s="10" t="str">
        <f t="shared" ref="B3:P21" si="1">IF($A$2="","",_xlfn.BASE($A3,B$1))</f>
        <v>10</v>
      </c>
      <c r="C3" s="5" t="str">
        <f t="shared" si="0"/>
        <v>2</v>
      </c>
      <c r="D3" s="5" t="str">
        <f t="shared" si="0"/>
        <v>2</v>
      </c>
      <c r="E3" s="5" t="str">
        <f t="shared" si="0"/>
        <v>2</v>
      </c>
      <c r="F3" s="5" t="str">
        <f t="shared" si="0"/>
        <v>2</v>
      </c>
      <c r="G3" s="5" t="str">
        <f t="shared" si="0"/>
        <v>2</v>
      </c>
      <c r="H3" s="5" t="str">
        <f t="shared" si="0"/>
        <v>2</v>
      </c>
      <c r="I3" s="5" t="str">
        <f t="shared" si="0"/>
        <v>2</v>
      </c>
      <c r="J3" s="5" t="str">
        <f t="shared" si="0"/>
        <v>2</v>
      </c>
      <c r="K3" s="5" t="str">
        <f t="shared" si="0"/>
        <v>2</v>
      </c>
      <c r="L3" s="5" t="str">
        <f t="shared" si="0"/>
        <v>2</v>
      </c>
      <c r="M3" s="5" t="str">
        <f t="shared" si="0"/>
        <v>2</v>
      </c>
      <c r="N3" s="5" t="str">
        <f t="shared" si="0"/>
        <v>2</v>
      </c>
      <c r="O3" s="5" t="str">
        <f t="shared" si="0"/>
        <v>2</v>
      </c>
      <c r="P3" s="15" t="str">
        <f t="shared" si="0"/>
        <v>2</v>
      </c>
    </row>
    <row r="4" spans="1:16" x14ac:dyDescent="0.25">
      <c r="A4" s="14">
        <f t="shared" ref="A4:A21" si="2">IF(A3="","",A3+1)</f>
        <v>3</v>
      </c>
      <c r="B4" s="10" t="str">
        <f t="shared" si="1"/>
        <v>11</v>
      </c>
      <c r="C4" s="5" t="str">
        <f t="shared" si="0"/>
        <v>10</v>
      </c>
      <c r="D4" s="5" t="str">
        <f t="shared" si="0"/>
        <v>3</v>
      </c>
      <c r="E4" s="5" t="str">
        <f t="shared" si="0"/>
        <v>3</v>
      </c>
      <c r="F4" s="5" t="str">
        <f t="shared" si="0"/>
        <v>3</v>
      </c>
      <c r="G4" s="5" t="str">
        <f t="shared" si="0"/>
        <v>3</v>
      </c>
      <c r="H4" s="5" t="str">
        <f t="shared" si="0"/>
        <v>3</v>
      </c>
      <c r="I4" s="5" t="str">
        <f t="shared" si="0"/>
        <v>3</v>
      </c>
      <c r="J4" s="5" t="str">
        <f t="shared" si="0"/>
        <v>3</v>
      </c>
      <c r="K4" s="5" t="str">
        <f t="shared" si="0"/>
        <v>3</v>
      </c>
      <c r="L4" s="5" t="str">
        <f t="shared" si="0"/>
        <v>3</v>
      </c>
      <c r="M4" s="5" t="str">
        <f t="shared" si="0"/>
        <v>3</v>
      </c>
      <c r="N4" s="5" t="str">
        <f t="shared" si="0"/>
        <v>3</v>
      </c>
      <c r="O4" s="5" t="str">
        <f t="shared" si="0"/>
        <v>3</v>
      </c>
      <c r="P4" s="15" t="str">
        <f t="shared" si="0"/>
        <v>3</v>
      </c>
    </row>
    <row r="5" spans="1:16" x14ac:dyDescent="0.25">
      <c r="A5" s="14">
        <f t="shared" si="2"/>
        <v>4</v>
      </c>
      <c r="B5" s="10" t="str">
        <f t="shared" si="1"/>
        <v>100</v>
      </c>
      <c r="C5" s="5" t="str">
        <f t="shared" si="0"/>
        <v>11</v>
      </c>
      <c r="D5" s="5" t="str">
        <f t="shared" si="0"/>
        <v>10</v>
      </c>
      <c r="E5" s="5" t="str">
        <f t="shared" si="0"/>
        <v>4</v>
      </c>
      <c r="F5" s="5" t="str">
        <f t="shared" si="0"/>
        <v>4</v>
      </c>
      <c r="G5" s="5" t="str">
        <f t="shared" si="0"/>
        <v>4</v>
      </c>
      <c r="H5" s="5" t="str">
        <f t="shared" si="0"/>
        <v>4</v>
      </c>
      <c r="I5" s="5" t="str">
        <f t="shared" si="0"/>
        <v>4</v>
      </c>
      <c r="J5" s="5" t="str">
        <f t="shared" si="0"/>
        <v>4</v>
      </c>
      <c r="K5" s="5" t="str">
        <f t="shared" si="0"/>
        <v>4</v>
      </c>
      <c r="L5" s="5" t="str">
        <f t="shared" si="0"/>
        <v>4</v>
      </c>
      <c r="M5" s="5" t="str">
        <f t="shared" si="0"/>
        <v>4</v>
      </c>
      <c r="N5" s="5" t="str">
        <f t="shared" si="0"/>
        <v>4</v>
      </c>
      <c r="O5" s="5" t="str">
        <f t="shared" si="0"/>
        <v>4</v>
      </c>
      <c r="P5" s="15" t="str">
        <f t="shared" si="0"/>
        <v>4</v>
      </c>
    </row>
    <row r="6" spans="1:16" x14ac:dyDescent="0.25">
      <c r="A6" s="14">
        <f t="shared" si="2"/>
        <v>5</v>
      </c>
      <c r="B6" s="10" t="str">
        <f t="shared" si="1"/>
        <v>101</v>
      </c>
      <c r="C6" s="5" t="str">
        <f t="shared" si="0"/>
        <v>12</v>
      </c>
      <c r="D6" s="5" t="str">
        <f t="shared" si="0"/>
        <v>11</v>
      </c>
      <c r="E6" s="5" t="str">
        <f t="shared" si="0"/>
        <v>10</v>
      </c>
      <c r="F6" s="5" t="str">
        <f t="shared" si="0"/>
        <v>5</v>
      </c>
      <c r="G6" s="5" t="str">
        <f t="shared" si="0"/>
        <v>5</v>
      </c>
      <c r="H6" s="5" t="str">
        <f t="shared" si="0"/>
        <v>5</v>
      </c>
      <c r="I6" s="5" t="str">
        <f t="shared" si="0"/>
        <v>5</v>
      </c>
      <c r="J6" s="5" t="str">
        <f t="shared" si="0"/>
        <v>5</v>
      </c>
      <c r="K6" s="5" t="str">
        <f t="shared" si="0"/>
        <v>5</v>
      </c>
      <c r="L6" s="5" t="str">
        <f t="shared" si="0"/>
        <v>5</v>
      </c>
      <c r="M6" s="5" t="str">
        <f t="shared" si="0"/>
        <v>5</v>
      </c>
      <c r="N6" s="5" t="str">
        <f t="shared" si="0"/>
        <v>5</v>
      </c>
      <c r="O6" s="5" t="str">
        <f t="shared" si="0"/>
        <v>5</v>
      </c>
      <c r="P6" s="15" t="str">
        <f t="shared" si="0"/>
        <v>5</v>
      </c>
    </row>
    <row r="7" spans="1:16" x14ac:dyDescent="0.25">
      <c r="A7" s="14">
        <f t="shared" si="2"/>
        <v>6</v>
      </c>
      <c r="B7" s="10" t="str">
        <f t="shared" si="1"/>
        <v>110</v>
      </c>
      <c r="C7" s="5" t="str">
        <f t="shared" si="0"/>
        <v>20</v>
      </c>
      <c r="D7" s="5" t="str">
        <f t="shared" si="0"/>
        <v>12</v>
      </c>
      <c r="E7" s="5" t="str">
        <f t="shared" si="0"/>
        <v>11</v>
      </c>
      <c r="F7" s="5" t="str">
        <f t="shared" si="0"/>
        <v>10</v>
      </c>
      <c r="G7" s="5" t="str">
        <f t="shared" si="0"/>
        <v>6</v>
      </c>
      <c r="H7" s="5" t="str">
        <f t="shared" si="0"/>
        <v>6</v>
      </c>
      <c r="I7" s="5" t="str">
        <f t="shared" si="0"/>
        <v>6</v>
      </c>
      <c r="J7" s="5" t="str">
        <f t="shared" si="0"/>
        <v>6</v>
      </c>
      <c r="K7" s="5" t="str">
        <f t="shared" si="0"/>
        <v>6</v>
      </c>
      <c r="L7" s="5" t="str">
        <f t="shared" si="0"/>
        <v>6</v>
      </c>
      <c r="M7" s="5" t="str">
        <f t="shared" si="0"/>
        <v>6</v>
      </c>
      <c r="N7" s="5" t="str">
        <f t="shared" si="0"/>
        <v>6</v>
      </c>
      <c r="O7" s="5" t="str">
        <f t="shared" si="0"/>
        <v>6</v>
      </c>
      <c r="P7" s="15" t="str">
        <f t="shared" si="0"/>
        <v>6</v>
      </c>
    </row>
    <row r="8" spans="1:16" x14ac:dyDescent="0.25">
      <c r="A8" s="14">
        <f t="shared" si="2"/>
        <v>7</v>
      </c>
      <c r="B8" s="10" t="str">
        <f t="shared" si="1"/>
        <v>111</v>
      </c>
      <c r="C8" s="5" t="str">
        <f t="shared" si="0"/>
        <v>21</v>
      </c>
      <c r="D8" s="5" t="str">
        <f t="shared" si="0"/>
        <v>13</v>
      </c>
      <c r="E8" s="5" t="str">
        <f t="shared" si="0"/>
        <v>12</v>
      </c>
      <c r="F8" s="5" t="str">
        <f t="shared" si="0"/>
        <v>11</v>
      </c>
      <c r="G8" s="5" t="str">
        <f t="shared" si="0"/>
        <v>10</v>
      </c>
      <c r="H8" s="5" t="str">
        <f t="shared" si="0"/>
        <v>7</v>
      </c>
      <c r="I8" s="5" t="str">
        <f t="shared" si="0"/>
        <v>7</v>
      </c>
      <c r="J8" s="5" t="str">
        <f t="shared" si="0"/>
        <v>7</v>
      </c>
      <c r="K8" s="5" t="str">
        <f t="shared" si="0"/>
        <v>7</v>
      </c>
      <c r="L8" s="5" t="str">
        <f t="shared" si="0"/>
        <v>7</v>
      </c>
      <c r="M8" s="5" t="str">
        <f t="shared" si="0"/>
        <v>7</v>
      </c>
      <c r="N8" s="5" t="str">
        <f t="shared" si="0"/>
        <v>7</v>
      </c>
      <c r="O8" s="5" t="str">
        <f t="shared" si="0"/>
        <v>7</v>
      </c>
      <c r="P8" s="15" t="str">
        <f t="shared" si="0"/>
        <v>7</v>
      </c>
    </row>
    <row r="9" spans="1:16" x14ac:dyDescent="0.25">
      <c r="A9" s="14">
        <f t="shared" si="2"/>
        <v>8</v>
      </c>
      <c r="B9" s="10" t="str">
        <f t="shared" si="1"/>
        <v>1000</v>
      </c>
      <c r="C9" s="5" t="str">
        <f t="shared" si="0"/>
        <v>22</v>
      </c>
      <c r="D9" s="5" t="str">
        <f t="shared" si="0"/>
        <v>20</v>
      </c>
      <c r="E9" s="5" t="str">
        <f t="shared" si="0"/>
        <v>13</v>
      </c>
      <c r="F9" s="5" t="str">
        <f t="shared" si="0"/>
        <v>12</v>
      </c>
      <c r="G9" s="5" t="str">
        <f t="shared" si="0"/>
        <v>11</v>
      </c>
      <c r="H9" s="5" t="str">
        <f t="shared" si="0"/>
        <v>10</v>
      </c>
      <c r="I9" s="5" t="str">
        <f t="shared" si="0"/>
        <v>8</v>
      </c>
      <c r="J9" s="5" t="str">
        <f t="shared" si="0"/>
        <v>8</v>
      </c>
      <c r="K9" s="5" t="str">
        <f t="shared" si="0"/>
        <v>8</v>
      </c>
      <c r="L9" s="5" t="str">
        <f t="shared" si="0"/>
        <v>8</v>
      </c>
      <c r="M9" s="5" t="str">
        <f t="shared" si="0"/>
        <v>8</v>
      </c>
      <c r="N9" s="5" t="str">
        <f t="shared" si="0"/>
        <v>8</v>
      </c>
      <c r="O9" s="5" t="str">
        <f t="shared" si="0"/>
        <v>8</v>
      </c>
      <c r="P9" s="15" t="str">
        <f t="shared" si="0"/>
        <v>8</v>
      </c>
    </row>
    <row r="10" spans="1:16" x14ac:dyDescent="0.25">
      <c r="A10" s="14">
        <f t="shared" si="2"/>
        <v>9</v>
      </c>
      <c r="B10" s="10" t="str">
        <f t="shared" si="1"/>
        <v>1001</v>
      </c>
      <c r="C10" s="5" t="str">
        <f t="shared" si="0"/>
        <v>100</v>
      </c>
      <c r="D10" s="5" t="str">
        <f t="shared" si="0"/>
        <v>21</v>
      </c>
      <c r="E10" s="5" t="str">
        <f t="shared" si="0"/>
        <v>14</v>
      </c>
      <c r="F10" s="5" t="str">
        <f t="shared" si="0"/>
        <v>13</v>
      </c>
      <c r="G10" s="5" t="str">
        <f t="shared" si="0"/>
        <v>12</v>
      </c>
      <c r="H10" s="5" t="str">
        <f t="shared" si="0"/>
        <v>11</v>
      </c>
      <c r="I10" s="5" t="str">
        <f t="shared" si="0"/>
        <v>10</v>
      </c>
      <c r="J10" s="5" t="str">
        <f t="shared" si="0"/>
        <v>9</v>
      </c>
      <c r="K10" s="5" t="str">
        <f t="shared" si="0"/>
        <v>9</v>
      </c>
      <c r="L10" s="5" t="str">
        <f t="shared" si="0"/>
        <v>9</v>
      </c>
      <c r="M10" s="5" t="str">
        <f t="shared" si="0"/>
        <v>9</v>
      </c>
      <c r="N10" s="5" t="str">
        <f t="shared" si="0"/>
        <v>9</v>
      </c>
      <c r="O10" s="5" t="str">
        <f t="shared" si="0"/>
        <v>9</v>
      </c>
      <c r="P10" s="15" t="str">
        <f t="shared" si="0"/>
        <v>9</v>
      </c>
    </row>
    <row r="11" spans="1:16" x14ac:dyDescent="0.25">
      <c r="A11" s="14">
        <f t="shared" si="2"/>
        <v>10</v>
      </c>
      <c r="B11" s="10" t="str">
        <f t="shared" si="1"/>
        <v>1010</v>
      </c>
      <c r="C11" s="5" t="str">
        <f t="shared" si="0"/>
        <v>101</v>
      </c>
      <c r="D11" s="5" t="str">
        <f t="shared" si="0"/>
        <v>22</v>
      </c>
      <c r="E11" s="5" t="str">
        <f t="shared" si="0"/>
        <v>20</v>
      </c>
      <c r="F11" s="5" t="str">
        <f t="shared" si="0"/>
        <v>14</v>
      </c>
      <c r="G11" s="5" t="str">
        <f t="shared" si="0"/>
        <v>13</v>
      </c>
      <c r="H11" s="5" t="str">
        <f t="shared" si="0"/>
        <v>12</v>
      </c>
      <c r="I11" s="5" t="str">
        <f t="shared" si="0"/>
        <v>11</v>
      </c>
      <c r="J11" s="5" t="str">
        <f t="shared" si="0"/>
        <v>10</v>
      </c>
      <c r="K11" s="5" t="str">
        <f t="shared" si="0"/>
        <v>A</v>
      </c>
      <c r="L11" s="5" t="str">
        <f t="shared" si="0"/>
        <v>A</v>
      </c>
      <c r="M11" s="5" t="str">
        <f t="shared" si="0"/>
        <v>A</v>
      </c>
      <c r="N11" s="5" t="str">
        <f t="shared" si="0"/>
        <v>A</v>
      </c>
      <c r="O11" s="5" t="str">
        <f t="shared" si="0"/>
        <v>A</v>
      </c>
      <c r="P11" s="15" t="str">
        <f t="shared" si="0"/>
        <v>A</v>
      </c>
    </row>
    <row r="12" spans="1:16" x14ac:dyDescent="0.25">
      <c r="A12" s="14">
        <f t="shared" si="2"/>
        <v>11</v>
      </c>
      <c r="B12" s="10" t="str">
        <f t="shared" si="1"/>
        <v>1011</v>
      </c>
      <c r="C12" s="5" t="str">
        <f t="shared" si="0"/>
        <v>102</v>
      </c>
      <c r="D12" s="5" t="str">
        <f t="shared" si="0"/>
        <v>23</v>
      </c>
      <c r="E12" s="5" t="str">
        <f t="shared" si="0"/>
        <v>21</v>
      </c>
      <c r="F12" s="5" t="str">
        <f t="shared" si="0"/>
        <v>15</v>
      </c>
      <c r="G12" s="5" t="str">
        <f t="shared" si="0"/>
        <v>14</v>
      </c>
      <c r="H12" s="5" t="str">
        <f t="shared" si="0"/>
        <v>13</v>
      </c>
      <c r="I12" s="5" t="str">
        <f t="shared" si="0"/>
        <v>12</v>
      </c>
      <c r="J12" s="5" t="str">
        <f t="shared" si="0"/>
        <v>11</v>
      </c>
      <c r="K12" s="5" t="str">
        <f t="shared" si="0"/>
        <v>10</v>
      </c>
      <c r="L12" s="5" t="str">
        <f t="shared" si="0"/>
        <v>B</v>
      </c>
      <c r="M12" s="5" t="str">
        <f t="shared" si="0"/>
        <v>B</v>
      </c>
      <c r="N12" s="5" t="str">
        <f t="shared" si="0"/>
        <v>B</v>
      </c>
      <c r="O12" s="5" t="str">
        <f t="shared" si="0"/>
        <v>B</v>
      </c>
      <c r="P12" s="15" t="str">
        <f t="shared" si="0"/>
        <v>B</v>
      </c>
    </row>
    <row r="13" spans="1:16" x14ac:dyDescent="0.25">
      <c r="A13" s="14">
        <f t="shared" si="2"/>
        <v>12</v>
      </c>
      <c r="B13" s="10" t="str">
        <f t="shared" si="1"/>
        <v>1100</v>
      </c>
      <c r="C13" s="5" t="str">
        <f t="shared" si="0"/>
        <v>110</v>
      </c>
      <c r="D13" s="5" t="str">
        <f t="shared" si="0"/>
        <v>30</v>
      </c>
      <c r="E13" s="5" t="str">
        <f t="shared" si="0"/>
        <v>22</v>
      </c>
      <c r="F13" s="5" t="str">
        <f t="shared" si="0"/>
        <v>20</v>
      </c>
      <c r="G13" s="5" t="str">
        <f t="shared" si="0"/>
        <v>15</v>
      </c>
      <c r="H13" s="5" t="str">
        <f t="shared" si="0"/>
        <v>14</v>
      </c>
      <c r="I13" s="5" t="str">
        <f t="shared" si="0"/>
        <v>13</v>
      </c>
      <c r="J13" s="5" t="str">
        <f t="shared" si="0"/>
        <v>12</v>
      </c>
      <c r="K13" s="5" t="str">
        <f t="shared" si="0"/>
        <v>11</v>
      </c>
      <c r="L13" s="5" t="str">
        <f t="shared" si="0"/>
        <v>10</v>
      </c>
      <c r="M13" s="5" t="str">
        <f t="shared" si="0"/>
        <v>C</v>
      </c>
      <c r="N13" s="5" t="str">
        <f t="shared" si="0"/>
        <v>C</v>
      </c>
      <c r="O13" s="5" t="str">
        <f t="shared" si="0"/>
        <v>C</v>
      </c>
      <c r="P13" s="15" t="str">
        <f t="shared" si="0"/>
        <v>C</v>
      </c>
    </row>
    <row r="14" spans="1:16" x14ac:dyDescent="0.25">
      <c r="A14" s="14">
        <f t="shared" si="2"/>
        <v>13</v>
      </c>
      <c r="B14" s="10" t="str">
        <f t="shared" si="1"/>
        <v>1101</v>
      </c>
      <c r="C14" s="5" t="str">
        <f t="shared" si="0"/>
        <v>111</v>
      </c>
      <c r="D14" s="5" t="str">
        <f t="shared" si="0"/>
        <v>31</v>
      </c>
      <c r="E14" s="5" t="str">
        <f t="shared" si="0"/>
        <v>23</v>
      </c>
      <c r="F14" s="5" t="str">
        <f t="shared" si="0"/>
        <v>21</v>
      </c>
      <c r="G14" s="5" t="str">
        <f t="shared" si="0"/>
        <v>16</v>
      </c>
      <c r="H14" s="5" t="str">
        <f t="shared" si="0"/>
        <v>15</v>
      </c>
      <c r="I14" s="5" t="str">
        <f t="shared" si="0"/>
        <v>14</v>
      </c>
      <c r="J14" s="5" t="str">
        <f t="shared" si="0"/>
        <v>13</v>
      </c>
      <c r="K14" s="5" t="str">
        <f t="shared" si="0"/>
        <v>12</v>
      </c>
      <c r="L14" s="5" t="str">
        <f t="shared" si="0"/>
        <v>11</v>
      </c>
      <c r="M14" s="5" t="str">
        <f t="shared" si="0"/>
        <v>10</v>
      </c>
      <c r="N14" s="5" t="str">
        <f t="shared" si="0"/>
        <v>D</v>
      </c>
      <c r="O14" s="5" t="str">
        <f t="shared" si="0"/>
        <v>D</v>
      </c>
      <c r="P14" s="15" t="str">
        <f t="shared" si="0"/>
        <v>D</v>
      </c>
    </row>
    <row r="15" spans="1:16" x14ac:dyDescent="0.25">
      <c r="A15" s="14">
        <f t="shared" si="2"/>
        <v>14</v>
      </c>
      <c r="B15" s="10" t="str">
        <f t="shared" si="1"/>
        <v>1110</v>
      </c>
      <c r="C15" s="5" t="str">
        <f t="shared" si="0"/>
        <v>112</v>
      </c>
      <c r="D15" s="5" t="str">
        <f t="shared" si="0"/>
        <v>32</v>
      </c>
      <c r="E15" s="5" t="str">
        <f t="shared" si="0"/>
        <v>24</v>
      </c>
      <c r="F15" s="5" t="str">
        <f t="shared" si="0"/>
        <v>22</v>
      </c>
      <c r="G15" s="5" t="str">
        <f t="shared" si="0"/>
        <v>20</v>
      </c>
      <c r="H15" s="5" t="str">
        <f t="shared" si="0"/>
        <v>16</v>
      </c>
      <c r="I15" s="5" t="str">
        <f t="shared" si="0"/>
        <v>15</v>
      </c>
      <c r="J15" s="5" t="str">
        <f t="shared" si="0"/>
        <v>14</v>
      </c>
      <c r="K15" s="5" t="str">
        <f t="shared" si="0"/>
        <v>13</v>
      </c>
      <c r="L15" s="5" t="str">
        <f t="shared" si="0"/>
        <v>12</v>
      </c>
      <c r="M15" s="5" t="str">
        <f t="shared" si="0"/>
        <v>11</v>
      </c>
      <c r="N15" s="5" t="str">
        <f t="shared" si="0"/>
        <v>10</v>
      </c>
      <c r="O15" s="5" t="str">
        <f t="shared" si="0"/>
        <v>E</v>
      </c>
      <c r="P15" s="15" t="str">
        <f t="shared" si="0"/>
        <v>E</v>
      </c>
    </row>
    <row r="16" spans="1:16" x14ac:dyDescent="0.25">
      <c r="A16" s="14">
        <f t="shared" si="2"/>
        <v>15</v>
      </c>
      <c r="B16" s="10" t="str">
        <f t="shared" si="1"/>
        <v>1111</v>
      </c>
      <c r="C16" s="5" t="str">
        <f t="shared" si="0"/>
        <v>120</v>
      </c>
      <c r="D16" s="5" t="str">
        <f t="shared" si="0"/>
        <v>33</v>
      </c>
      <c r="E16" s="5" t="str">
        <f t="shared" si="0"/>
        <v>30</v>
      </c>
      <c r="F16" s="5" t="str">
        <f t="shared" si="0"/>
        <v>23</v>
      </c>
      <c r="G16" s="5" t="str">
        <f t="shared" si="0"/>
        <v>21</v>
      </c>
      <c r="H16" s="5" t="str">
        <f t="shared" si="0"/>
        <v>17</v>
      </c>
      <c r="I16" s="5" t="str">
        <f t="shared" si="0"/>
        <v>16</v>
      </c>
      <c r="J16" s="5" t="str">
        <f t="shared" si="0"/>
        <v>15</v>
      </c>
      <c r="K16" s="5" t="str">
        <f t="shared" si="0"/>
        <v>14</v>
      </c>
      <c r="L16" s="5" t="str">
        <f t="shared" si="0"/>
        <v>13</v>
      </c>
      <c r="M16" s="5" t="str">
        <f t="shared" si="0"/>
        <v>12</v>
      </c>
      <c r="N16" s="5" t="str">
        <f t="shared" si="0"/>
        <v>11</v>
      </c>
      <c r="O16" s="5" t="str">
        <f t="shared" si="0"/>
        <v>10</v>
      </c>
      <c r="P16" s="15" t="str">
        <f t="shared" si="0"/>
        <v>F</v>
      </c>
    </row>
    <row r="17" spans="1:16" x14ac:dyDescent="0.25">
      <c r="A17" s="14">
        <f t="shared" si="2"/>
        <v>16</v>
      </c>
      <c r="B17" s="10" t="str">
        <f t="shared" si="1"/>
        <v>10000</v>
      </c>
      <c r="C17" s="5" t="str">
        <f t="shared" si="0"/>
        <v>121</v>
      </c>
      <c r="D17" s="5" t="str">
        <f t="shared" si="0"/>
        <v>100</v>
      </c>
      <c r="E17" s="5" t="str">
        <f t="shared" si="0"/>
        <v>31</v>
      </c>
      <c r="F17" s="5" t="str">
        <f t="shared" si="0"/>
        <v>24</v>
      </c>
      <c r="G17" s="5" t="str">
        <f t="shared" si="0"/>
        <v>22</v>
      </c>
      <c r="H17" s="5" t="str">
        <f t="shared" si="0"/>
        <v>20</v>
      </c>
      <c r="I17" s="5" t="str">
        <f t="shared" si="0"/>
        <v>17</v>
      </c>
      <c r="J17" s="5" t="str">
        <f t="shared" si="0"/>
        <v>16</v>
      </c>
      <c r="K17" s="5" t="str">
        <f t="shared" si="0"/>
        <v>15</v>
      </c>
      <c r="L17" s="5" t="str">
        <f t="shared" si="0"/>
        <v>14</v>
      </c>
      <c r="M17" s="5" t="str">
        <f t="shared" si="0"/>
        <v>13</v>
      </c>
      <c r="N17" s="5" t="str">
        <f t="shared" si="0"/>
        <v>12</v>
      </c>
      <c r="O17" s="5" t="str">
        <f t="shared" si="0"/>
        <v>11</v>
      </c>
      <c r="P17" s="15" t="str">
        <f t="shared" si="0"/>
        <v>10</v>
      </c>
    </row>
    <row r="18" spans="1:16" x14ac:dyDescent="0.25">
      <c r="A18" s="14">
        <f t="shared" si="2"/>
        <v>17</v>
      </c>
      <c r="B18" s="10" t="str">
        <f t="shared" si="1"/>
        <v>10001</v>
      </c>
      <c r="C18" s="5" t="str">
        <f t="shared" si="1"/>
        <v>122</v>
      </c>
      <c r="D18" s="5" t="str">
        <f t="shared" si="1"/>
        <v>101</v>
      </c>
      <c r="E18" s="5" t="str">
        <f t="shared" si="1"/>
        <v>32</v>
      </c>
      <c r="F18" s="5" t="str">
        <f t="shared" si="1"/>
        <v>25</v>
      </c>
      <c r="G18" s="5" t="str">
        <f t="shared" si="1"/>
        <v>23</v>
      </c>
      <c r="H18" s="5" t="str">
        <f t="shared" si="1"/>
        <v>21</v>
      </c>
      <c r="I18" s="5" t="str">
        <f t="shared" si="1"/>
        <v>18</v>
      </c>
      <c r="J18" s="5" t="str">
        <f t="shared" si="1"/>
        <v>17</v>
      </c>
      <c r="K18" s="5" t="str">
        <f t="shared" si="1"/>
        <v>16</v>
      </c>
      <c r="L18" s="5" t="str">
        <f t="shared" si="1"/>
        <v>15</v>
      </c>
      <c r="M18" s="5" t="str">
        <f t="shared" si="1"/>
        <v>14</v>
      </c>
      <c r="N18" s="5" t="str">
        <f t="shared" si="1"/>
        <v>13</v>
      </c>
      <c r="O18" s="5" t="str">
        <f t="shared" si="1"/>
        <v>12</v>
      </c>
      <c r="P18" s="15" t="str">
        <f t="shared" si="1"/>
        <v>11</v>
      </c>
    </row>
    <row r="19" spans="1:16" x14ac:dyDescent="0.25">
      <c r="A19" s="14">
        <f t="shared" si="2"/>
        <v>18</v>
      </c>
      <c r="B19" s="10" t="str">
        <f t="shared" si="1"/>
        <v>10010</v>
      </c>
      <c r="C19" s="5" t="str">
        <f t="shared" si="1"/>
        <v>200</v>
      </c>
      <c r="D19" s="5" t="str">
        <f t="shared" si="1"/>
        <v>102</v>
      </c>
      <c r="E19" s="5" t="str">
        <f t="shared" si="1"/>
        <v>33</v>
      </c>
      <c r="F19" s="5" t="str">
        <f t="shared" si="1"/>
        <v>30</v>
      </c>
      <c r="G19" s="5" t="str">
        <f t="shared" si="1"/>
        <v>24</v>
      </c>
      <c r="H19" s="5" t="str">
        <f t="shared" si="1"/>
        <v>22</v>
      </c>
      <c r="I19" s="5" t="str">
        <f t="shared" si="1"/>
        <v>20</v>
      </c>
      <c r="J19" s="5" t="str">
        <f t="shared" si="1"/>
        <v>18</v>
      </c>
      <c r="K19" s="5" t="str">
        <f t="shared" si="1"/>
        <v>17</v>
      </c>
      <c r="L19" s="5" t="str">
        <f t="shared" si="1"/>
        <v>16</v>
      </c>
      <c r="M19" s="5" t="str">
        <f t="shared" si="1"/>
        <v>15</v>
      </c>
      <c r="N19" s="5" t="str">
        <f t="shared" si="1"/>
        <v>14</v>
      </c>
      <c r="O19" s="5" t="str">
        <f t="shared" si="1"/>
        <v>13</v>
      </c>
      <c r="P19" s="15" t="str">
        <f t="shared" si="1"/>
        <v>12</v>
      </c>
    </row>
    <row r="20" spans="1:16" x14ac:dyDescent="0.25">
      <c r="A20" s="14">
        <f t="shared" si="2"/>
        <v>19</v>
      </c>
      <c r="B20" s="10" t="str">
        <f t="shared" si="1"/>
        <v>10011</v>
      </c>
      <c r="C20" s="5" t="str">
        <f t="shared" si="1"/>
        <v>201</v>
      </c>
      <c r="D20" s="5" t="str">
        <f t="shared" si="1"/>
        <v>103</v>
      </c>
      <c r="E20" s="5" t="str">
        <f t="shared" si="1"/>
        <v>34</v>
      </c>
      <c r="F20" s="5" t="str">
        <f t="shared" si="1"/>
        <v>31</v>
      </c>
      <c r="G20" s="5" t="str">
        <f t="shared" si="1"/>
        <v>25</v>
      </c>
      <c r="H20" s="5" t="str">
        <f t="shared" si="1"/>
        <v>23</v>
      </c>
      <c r="I20" s="5" t="str">
        <f t="shared" si="1"/>
        <v>21</v>
      </c>
      <c r="J20" s="5" t="str">
        <f t="shared" si="1"/>
        <v>19</v>
      </c>
      <c r="K20" s="5" t="str">
        <f t="shared" si="1"/>
        <v>18</v>
      </c>
      <c r="L20" s="5" t="str">
        <f t="shared" si="1"/>
        <v>17</v>
      </c>
      <c r="M20" s="5" t="str">
        <f t="shared" si="1"/>
        <v>16</v>
      </c>
      <c r="N20" s="5" t="str">
        <f t="shared" si="1"/>
        <v>15</v>
      </c>
      <c r="O20" s="5" t="str">
        <f t="shared" si="1"/>
        <v>14</v>
      </c>
      <c r="P20" s="15" t="str">
        <f t="shared" si="1"/>
        <v>13</v>
      </c>
    </row>
    <row r="21" spans="1:16" ht="15.75" thickBot="1" x14ac:dyDescent="0.3">
      <c r="A21" s="16">
        <f t="shared" si="2"/>
        <v>20</v>
      </c>
      <c r="B21" s="8" t="str">
        <f t="shared" si="1"/>
        <v>10100</v>
      </c>
      <c r="C21" s="7" t="str">
        <f t="shared" si="1"/>
        <v>202</v>
      </c>
      <c r="D21" s="7" t="str">
        <f t="shared" si="1"/>
        <v>110</v>
      </c>
      <c r="E21" s="7" t="str">
        <f t="shared" si="1"/>
        <v>40</v>
      </c>
      <c r="F21" s="7" t="str">
        <f t="shared" si="1"/>
        <v>32</v>
      </c>
      <c r="G21" s="7" t="str">
        <f t="shared" si="1"/>
        <v>26</v>
      </c>
      <c r="H21" s="7" t="str">
        <f t="shared" si="1"/>
        <v>24</v>
      </c>
      <c r="I21" s="7" t="str">
        <f t="shared" si="1"/>
        <v>22</v>
      </c>
      <c r="J21" s="7" t="str">
        <f t="shared" si="1"/>
        <v>20</v>
      </c>
      <c r="K21" s="7" t="str">
        <f t="shared" si="1"/>
        <v>19</v>
      </c>
      <c r="L21" s="7" t="str">
        <f t="shared" si="1"/>
        <v>18</v>
      </c>
      <c r="M21" s="7" t="str">
        <f t="shared" si="1"/>
        <v>17</v>
      </c>
      <c r="N21" s="7" t="str">
        <f t="shared" si="1"/>
        <v>16</v>
      </c>
      <c r="O21" s="7" t="str">
        <f t="shared" si="1"/>
        <v>15</v>
      </c>
      <c r="P21" s="17" t="str">
        <f t="shared" si="1"/>
        <v>14</v>
      </c>
    </row>
  </sheetData>
  <sheetProtection algorithmName="SHA-512" hashValue="+gGj6RPv4XNFYJX60vZyB7PCIWRMXiDGio8p/8c3m3e3X4gpnTpCThfjZurYW7kjEDCNiJC7eB97HthW2KvSHw==" saltValue="HmOQ/8+8fLzjVvfuT33H3A==" spinCount="100000" sheet="1" objects="1" scenarios="1"/>
  <dataValidations count="1">
    <dataValidation type="whole" allowBlank="1" showInputMessage="1" showErrorMessage="1" error="1 és 10 közé eső számot adjon meg." sqref="A2">
      <formula1>1</formula1>
      <formula2>10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Számrendszerek</vt:lpstr>
      <vt:lpstr>Számítások</vt:lpstr>
      <vt:lpstr>Számrendszerek2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Éva</cp:lastModifiedBy>
  <dcterms:created xsi:type="dcterms:W3CDTF">2017-01-30T21:38:59Z</dcterms:created>
  <dcterms:modified xsi:type="dcterms:W3CDTF">2017-02-01T18:29:43Z</dcterms:modified>
</cp:coreProperties>
</file>